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BradyBarnhill(NMRE)\Downloads\"/>
    </mc:Choice>
  </mc:AlternateContent>
  <xr:revisionPtr revIDLastSave="0" documentId="13_ncr:1_{7A9CBB07-1739-4FCE-A6CC-81372845B151}" xr6:coauthVersionLast="47" xr6:coauthVersionMax="47" xr10:uidLastSave="{00000000-0000-0000-0000-000000000000}"/>
  <bookViews>
    <workbookView xWindow="-43110" yWindow="-16365" windowWidth="29040" windowHeight="15720" firstSheet="1" activeTab="5" xr2:uid="{00000000-000D-0000-FFFF-FFFF00000000}"/>
  </bookViews>
  <sheets>
    <sheet name="List" sheetId="1" state="hidden" r:id="rId1"/>
    <sheet name="Instructions" sheetId="7" r:id="rId2"/>
    <sheet name="A1 Application" sheetId="3" r:id="rId3"/>
    <sheet name="A2 Liquor Tax Planning Form" sheetId="2" r:id="rId4"/>
    <sheet name="A3 Budget" sheetId="5" r:id="rId5"/>
    <sheet name="Explanation" sheetId="8" r:id="rId6"/>
    <sheet name="multiple county distributions" sheetId="9" r:id="rId7"/>
  </sheets>
  <definedNames>
    <definedName name="County">List!$A$2:$A$22</definedName>
    <definedName name="MJIllicitUse">List!$E$2</definedName>
    <definedName name="MobilizingMI">List!$G$2</definedName>
    <definedName name="PDMisuseAbuse">List!$D$2:$D$9</definedName>
    <definedName name="_xlnm.Print_Area" localSheetId="3">'A2 Liquor Tax Planning Form'!$A$6:$H$21</definedName>
    <definedName name="_xlnm.Print_Area" localSheetId="4">'A3 Budget'!#REF!</definedName>
    <definedName name="UADrinking">List!$B$2:$B$20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5" i="5" l="1"/>
  <c r="F50" i="5"/>
  <c r="F43" i="5"/>
  <c r="F39" i="5"/>
  <c r="F51" i="5" s="1"/>
  <c r="F33" i="5"/>
  <c r="F29" i="5"/>
  <c r="F25" i="5"/>
  <c r="G25" i="5" s="1"/>
  <c r="F20" i="5"/>
  <c r="E20" i="5"/>
  <c r="G55" i="5" l="1"/>
  <c r="F56" i="5"/>
  <c r="C28" i="9" l="1"/>
  <c r="I25" i="9"/>
  <c r="H25" i="9"/>
  <c r="G25" i="9"/>
  <c r="C25" i="9"/>
  <c r="B25" i="9"/>
  <c r="I24" i="9"/>
  <c r="H24" i="9"/>
  <c r="G24" i="9"/>
  <c r="F24" i="9"/>
  <c r="C24" i="9"/>
  <c r="I23" i="9"/>
  <c r="H23" i="9"/>
  <c r="G23" i="9"/>
  <c r="F23" i="9"/>
  <c r="C23" i="9"/>
  <c r="I22" i="9"/>
  <c r="H22" i="9"/>
  <c r="G22" i="9"/>
  <c r="F22" i="9"/>
  <c r="C22" i="9"/>
  <c r="I21" i="9"/>
  <c r="H21" i="9"/>
  <c r="G21" i="9"/>
  <c r="F21" i="9"/>
  <c r="C21" i="9"/>
  <c r="I20" i="9"/>
  <c r="H20" i="9"/>
  <c r="G20" i="9"/>
  <c r="F20" i="9"/>
  <c r="C20" i="9"/>
  <c r="I19" i="9"/>
  <c r="H19" i="9"/>
  <c r="G19" i="9"/>
  <c r="F19" i="9"/>
  <c r="C19" i="9"/>
  <c r="I18" i="9"/>
  <c r="H18" i="9"/>
  <c r="G18" i="9"/>
  <c r="F18" i="9"/>
  <c r="C18" i="9"/>
  <c r="I17" i="9"/>
  <c r="H17" i="9"/>
  <c r="G17" i="9"/>
  <c r="F17" i="9"/>
  <c r="C17" i="9"/>
  <c r="I16" i="9"/>
  <c r="H16" i="9"/>
  <c r="G16" i="9"/>
  <c r="F16" i="9"/>
  <c r="C16" i="9"/>
  <c r="I15" i="9"/>
  <c r="H15" i="9"/>
  <c r="G15" i="9"/>
  <c r="F15" i="9"/>
  <c r="C15" i="9"/>
  <c r="I14" i="9"/>
  <c r="H14" i="9"/>
  <c r="G14" i="9"/>
  <c r="F14" i="9"/>
  <c r="C14" i="9"/>
  <c r="I13" i="9"/>
  <c r="H13" i="9"/>
  <c r="G13" i="9"/>
  <c r="F13" i="9"/>
  <c r="C13" i="9"/>
  <c r="I12" i="9"/>
  <c r="H12" i="9"/>
  <c r="G12" i="9"/>
  <c r="F12" i="9"/>
  <c r="C12" i="9"/>
  <c r="I11" i="9"/>
  <c r="H11" i="9"/>
  <c r="G11" i="9"/>
  <c r="F11" i="9"/>
  <c r="C11" i="9"/>
  <c r="I10" i="9"/>
  <c r="H10" i="9"/>
  <c r="G10" i="9"/>
  <c r="F10" i="9"/>
  <c r="C10" i="9"/>
  <c r="I9" i="9"/>
  <c r="H9" i="9"/>
  <c r="G9" i="9"/>
  <c r="F9" i="9"/>
  <c r="C9" i="9"/>
  <c r="I8" i="9"/>
  <c r="H8" i="9"/>
  <c r="G8" i="9"/>
  <c r="F8" i="9"/>
  <c r="C8" i="9"/>
  <c r="I7" i="9"/>
  <c r="H7" i="9"/>
  <c r="G7" i="9"/>
  <c r="F7" i="9"/>
  <c r="C7" i="9"/>
  <c r="I6" i="9"/>
  <c r="H6" i="9"/>
  <c r="G6" i="9"/>
  <c r="F6" i="9"/>
  <c r="C6" i="9"/>
  <c r="I5" i="9"/>
  <c r="H5" i="9"/>
  <c r="G5" i="9"/>
  <c r="F5" i="9"/>
  <c r="C5" i="9"/>
  <c r="I4" i="9"/>
  <c r="H4" i="9"/>
  <c r="G4" i="9"/>
  <c r="F4" i="9"/>
  <c r="C4" i="9"/>
  <c r="B3" i="2"/>
  <c r="B2" i="2"/>
</calcChain>
</file>

<file path=xl/sharedStrings.xml><?xml version="1.0" encoding="utf-8"?>
<sst xmlns="http://schemas.openxmlformats.org/spreadsheetml/2006/main" count="342" uniqueCount="285">
  <si>
    <t>County</t>
  </si>
  <si>
    <t>Underage Drinking - Intervening Variables</t>
  </si>
  <si>
    <t>Alcohol Related Traffic Crashes-Deaths - Intervening Variables</t>
  </si>
  <si>
    <t>Prescription Drug Misuse and Illicit Use - Intervening Variables</t>
  </si>
  <si>
    <t>Marijuana-Illicit Use Intervening Variables</t>
  </si>
  <si>
    <t>Alcona</t>
  </si>
  <si>
    <r>
      <rPr>
        <b/>
        <sz val="11"/>
        <color theme="1"/>
        <rFont val="Calibri"/>
        <family val="2"/>
        <scheme val="minor"/>
      </rPr>
      <t>Access</t>
    </r>
    <r>
      <rPr>
        <sz val="11"/>
        <color theme="1"/>
        <rFont val="Calibri"/>
        <family val="2"/>
        <scheme val="minor"/>
      </rPr>
      <t xml:space="preserve"> - Alcohol actively supplied by adults to youth</t>
    </r>
  </si>
  <si>
    <r>
      <rPr>
        <b/>
        <sz val="11"/>
        <color theme="1"/>
        <rFont val="Calibri"/>
        <family val="2"/>
        <scheme val="minor"/>
      </rPr>
      <t>Social Norms</t>
    </r>
    <r>
      <rPr>
        <sz val="11"/>
        <color theme="1"/>
        <rFont val="Calibri"/>
        <family val="2"/>
        <scheme val="minor"/>
      </rPr>
      <t xml:space="preserve"> –  awareness of need to dispose of unused or expired medication in an environmentally safe and lawful disposal sites </t>
    </r>
  </si>
  <si>
    <r>
      <t xml:space="preserve">Social Norms - </t>
    </r>
    <r>
      <rPr>
        <sz val="11"/>
        <color theme="1"/>
        <rFont val="Calibri"/>
        <family val="2"/>
        <scheme val="minor"/>
      </rPr>
      <t>Knowledge/awareness by the general community regarding the harms and risks harms of illicit drug use-Marijuana</t>
    </r>
  </si>
  <si>
    <t>Alpena</t>
  </si>
  <si>
    <r>
      <rPr>
        <b/>
        <sz val="11"/>
        <color theme="1"/>
        <rFont val="Calibri"/>
        <family val="2"/>
        <scheme val="minor"/>
      </rPr>
      <t>Access</t>
    </r>
    <r>
      <rPr>
        <sz val="11"/>
        <color theme="1"/>
        <rFont val="Calibri"/>
        <family val="2"/>
        <scheme val="minor"/>
      </rPr>
      <t xml:space="preserve"> - Alcohol passively supplied by adults to youth (lack of monitoring)</t>
    </r>
  </si>
  <si>
    <r>
      <rPr>
        <b/>
        <sz val="11"/>
        <color theme="1"/>
        <rFont val="Calibri"/>
        <family val="2"/>
        <scheme val="minor"/>
      </rPr>
      <t>Mediating Resources</t>
    </r>
    <r>
      <rPr>
        <sz val="11"/>
        <color theme="1"/>
        <rFont val="Calibri"/>
        <family val="2"/>
        <scheme val="minor"/>
      </rPr>
      <t xml:space="preserve"> – Availability of environmentally safe and lawful disposal sites for unused or expired medication</t>
    </r>
  </si>
  <si>
    <t>Antrim</t>
  </si>
  <si>
    <r>
      <rPr>
        <b/>
        <sz val="11"/>
        <color theme="1"/>
        <rFont val="Calibri"/>
        <family val="2"/>
        <scheme val="minor"/>
      </rPr>
      <t>Access</t>
    </r>
    <r>
      <rPr>
        <sz val="11"/>
        <color theme="1"/>
        <rFont val="Calibri"/>
        <family val="2"/>
        <scheme val="minor"/>
      </rPr>
      <t xml:space="preserve"> - Retailer and server awareness of laws regarding legal age of use</t>
    </r>
  </si>
  <si>
    <r>
      <rPr>
        <b/>
        <sz val="11"/>
        <color theme="1"/>
        <rFont val="Calibri"/>
        <family val="2"/>
        <scheme val="minor"/>
      </rPr>
      <t>Access</t>
    </r>
    <r>
      <rPr>
        <sz val="11"/>
        <color theme="1"/>
        <rFont val="Calibri"/>
        <family val="2"/>
        <scheme val="minor"/>
      </rPr>
      <t xml:space="preserve"> - Retailer and server awareness of laws</t>
    </r>
  </si>
  <si>
    <r>
      <t>Social Norms -</t>
    </r>
    <r>
      <rPr>
        <sz val="11"/>
        <color theme="1"/>
        <rFont val="Calibri"/>
        <family val="2"/>
        <scheme val="minor"/>
      </rPr>
      <t>Knowledge/awareness by general community of the negative consequences and hazards of misuse and illicit use of prescription drugs</t>
    </r>
  </si>
  <si>
    <t>Benzie</t>
  </si>
  <si>
    <r>
      <t>Access</t>
    </r>
    <r>
      <rPr>
        <sz val="11"/>
        <color theme="1"/>
        <rFont val="Calibri"/>
        <family val="2"/>
        <scheme val="minor"/>
      </rPr>
      <t>-Retailer and server compliance with laws regarding legal age of use</t>
    </r>
  </si>
  <si>
    <r>
      <t>Access</t>
    </r>
    <r>
      <rPr>
        <sz val="11"/>
        <color theme="1"/>
        <rFont val="Calibri"/>
        <family val="2"/>
        <scheme val="minor"/>
      </rPr>
      <t>-Retailer and server compliance with laws</t>
    </r>
  </si>
  <si>
    <r>
      <t>Social Norms - g</t>
    </r>
    <r>
      <rPr>
        <sz val="11"/>
        <color theme="1"/>
        <rFont val="Calibri"/>
        <family val="2"/>
        <scheme val="minor"/>
      </rPr>
      <t>eneral community awareness of the need to secure and monitor prescription medication in the home</t>
    </r>
  </si>
  <si>
    <t>Charlevoix</t>
  </si>
  <si>
    <r>
      <t xml:space="preserve">Policy </t>
    </r>
    <r>
      <rPr>
        <sz val="11"/>
        <color theme="1"/>
        <rFont val="Calibri"/>
        <family val="2"/>
        <scheme val="minor"/>
      </rPr>
      <t xml:space="preserve"> - Policies supporting alcohol-free social events and opportunities</t>
    </r>
  </si>
  <si>
    <r>
      <t>Enforcement</t>
    </r>
    <r>
      <rPr>
        <sz val="11"/>
        <color theme="1"/>
        <rFont val="Calibri"/>
        <family val="2"/>
        <scheme val="minor"/>
      </rPr>
      <t xml:space="preserve"> - Consistent enforcement and consequences of adult drinking and driving laws </t>
    </r>
  </si>
  <si>
    <r>
      <rPr>
        <b/>
        <sz val="11"/>
        <color theme="1"/>
        <rFont val="Calibri"/>
        <family val="2"/>
        <scheme val="minor"/>
      </rPr>
      <t xml:space="preserve">Social Norms </t>
    </r>
    <r>
      <rPr>
        <sz val="11"/>
        <color theme="1"/>
        <rFont val="Calibri"/>
        <family val="2"/>
        <scheme val="minor"/>
      </rPr>
      <t>- Use of the MAPS by prescribers and pharmacies</t>
    </r>
  </si>
  <si>
    <t>Cheboygan</t>
  </si>
  <si>
    <r>
      <rPr>
        <b/>
        <sz val="11"/>
        <color theme="1"/>
        <rFont val="Calibri"/>
        <family val="2"/>
        <scheme val="minor"/>
      </rPr>
      <t>Promotion</t>
    </r>
    <r>
      <rPr>
        <sz val="11"/>
        <color theme="1"/>
        <rFont val="Calibri"/>
        <family val="2"/>
        <scheme val="minor"/>
      </rPr>
      <t xml:space="preserve"> - Alcohol promotion via product placement, advertising and promotions within community</t>
    </r>
  </si>
  <si>
    <r>
      <t>Enforcement</t>
    </r>
    <r>
      <rPr>
        <sz val="11"/>
        <color theme="1"/>
        <rFont val="Calibri"/>
        <family val="2"/>
        <scheme val="minor"/>
      </rPr>
      <t xml:space="preserve"> - Consistent enforcement and consequences of underage drinking and driving laws </t>
    </r>
  </si>
  <si>
    <r>
      <rPr>
        <b/>
        <sz val="11"/>
        <color theme="1"/>
        <rFont val="Calibri"/>
        <family val="2"/>
        <scheme val="minor"/>
      </rPr>
      <t xml:space="preserve">Mediating  Resources </t>
    </r>
    <r>
      <rPr>
        <sz val="11"/>
        <color theme="1"/>
        <rFont val="Calibri"/>
        <family val="2"/>
        <scheme val="minor"/>
      </rPr>
      <t>- Prescribing patterns based on evidence-based practice for pain management and understanding of addiction</t>
    </r>
  </si>
  <si>
    <t>Crawford</t>
  </si>
  <si>
    <r>
      <rPr>
        <b/>
        <sz val="11"/>
        <color theme="1"/>
        <rFont val="Calibri"/>
        <family val="2"/>
        <scheme val="minor"/>
      </rPr>
      <t xml:space="preserve">Social Norm </t>
    </r>
    <r>
      <rPr>
        <sz val="11"/>
        <color theme="1"/>
        <rFont val="Calibri"/>
        <family val="2"/>
        <scheme val="minor"/>
      </rPr>
      <t>- Community's overall alcohol consumption</t>
    </r>
  </si>
  <si>
    <r>
      <t>Enforcement</t>
    </r>
    <r>
      <rPr>
        <sz val="11"/>
        <color theme="1"/>
        <rFont val="Calibri"/>
        <family val="2"/>
        <scheme val="minor"/>
      </rPr>
      <t xml:space="preserve"> - Low monitoring of traffic for compliance with drinking and driving laws </t>
    </r>
  </si>
  <si>
    <r>
      <t>Access</t>
    </r>
    <r>
      <rPr>
        <sz val="11"/>
        <color theme="1"/>
        <rFont val="Calibri"/>
        <family val="2"/>
        <scheme val="minor"/>
      </rPr>
      <t xml:space="preserve"> - General community awareness of the definition of misuse and illicit use of prescription drugs</t>
    </r>
  </si>
  <si>
    <t>Emmet</t>
  </si>
  <si>
    <r>
      <rPr>
        <b/>
        <sz val="11"/>
        <color theme="1"/>
        <rFont val="Calibri"/>
        <family val="2"/>
        <scheme val="minor"/>
      </rPr>
      <t>Enforcement</t>
    </r>
    <r>
      <rPr>
        <sz val="11"/>
        <color theme="1"/>
        <rFont val="Calibri"/>
        <family val="2"/>
        <scheme val="minor"/>
      </rPr>
      <t xml:space="preserve"> – Consistent enforcement of minimum age purchase laws </t>
    </r>
  </si>
  <si>
    <r>
      <rPr>
        <b/>
        <sz val="11"/>
        <color theme="1"/>
        <rFont val="Calibri"/>
        <family val="2"/>
        <scheme val="minor"/>
      </rPr>
      <t>Social Norms -</t>
    </r>
    <r>
      <rPr>
        <sz val="11"/>
        <color theme="1"/>
        <rFont val="Calibri"/>
        <family val="2"/>
        <scheme val="minor"/>
      </rPr>
      <t xml:space="preserve"> Knowledge/awareness of consequences of adult drinking and driving</t>
    </r>
  </si>
  <si>
    <t>Grand Traverse</t>
  </si>
  <si>
    <r>
      <rPr>
        <b/>
        <sz val="11"/>
        <color theme="1"/>
        <rFont val="Calibri"/>
        <family val="2"/>
        <scheme val="minor"/>
      </rPr>
      <t xml:space="preserve">Social Norms </t>
    </r>
    <r>
      <rPr>
        <sz val="11"/>
        <color theme="1"/>
        <rFont val="Calibri"/>
        <family val="2"/>
        <scheme val="minor"/>
      </rPr>
      <t xml:space="preserve"> - Strong attachment to family, friends and significant others that do not approve of underage drinking</t>
    </r>
  </si>
  <si>
    <r>
      <rPr>
        <b/>
        <sz val="11"/>
        <color theme="1"/>
        <rFont val="Calibri"/>
        <family val="2"/>
        <scheme val="minor"/>
      </rPr>
      <t>Social Norms -</t>
    </r>
    <r>
      <rPr>
        <sz val="11"/>
        <color theme="1"/>
        <rFont val="Calibri"/>
        <family val="2"/>
        <scheme val="minor"/>
      </rPr>
      <t xml:space="preserve"> Knowledge/awareness of consequences of youth drinking and driving</t>
    </r>
  </si>
  <si>
    <t>Iosco</t>
  </si>
  <si>
    <r>
      <rPr>
        <b/>
        <sz val="11"/>
        <color theme="1"/>
        <rFont val="Calibri"/>
        <family val="2"/>
        <scheme val="minor"/>
      </rPr>
      <t>Social Norms -</t>
    </r>
    <r>
      <rPr>
        <sz val="11"/>
        <color theme="1"/>
        <rFont val="Calibri"/>
        <family val="2"/>
        <scheme val="minor"/>
      </rPr>
      <t xml:space="preserve"> Knowledge/awareness of adults regarding consequences of underage drinking</t>
    </r>
  </si>
  <si>
    <r>
      <rPr>
        <b/>
        <sz val="11"/>
        <color theme="1"/>
        <rFont val="Calibri"/>
        <family val="2"/>
        <scheme val="minor"/>
      </rPr>
      <t>Social Norms -</t>
    </r>
    <r>
      <rPr>
        <sz val="11"/>
        <color theme="1"/>
        <rFont val="Calibri"/>
        <family val="2"/>
        <scheme val="minor"/>
      </rPr>
      <t xml:space="preserve"> Knowledge/awareness of laws regarding adult drinking and driving</t>
    </r>
  </si>
  <si>
    <t>Kalkaska</t>
  </si>
  <si>
    <r>
      <t>Social Norms</t>
    </r>
    <r>
      <rPr>
        <sz val="11"/>
        <color theme="1"/>
        <rFont val="Calibri"/>
        <family val="2"/>
        <scheme val="minor"/>
      </rPr>
      <t xml:space="preserve"> - Youth awareness of the impact of their drinking on other people and/or community</t>
    </r>
  </si>
  <si>
    <r>
      <rPr>
        <b/>
        <sz val="11"/>
        <color theme="1"/>
        <rFont val="Calibri"/>
        <family val="2"/>
        <scheme val="minor"/>
      </rPr>
      <t xml:space="preserve">Social Norms </t>
    </r>
    <r>
      <rPr>
        <sz val="11"/>
        <color theme="1"/>
        <rFont val="Calibri"/>
        <family val="2"/>
        <scheme val="minor"/>
      </rPr>
      <t>-Knowledge/awareness of laws regarding youth drinking and driving</t>
    </r>
  </si>
  <si>
    <t>Leelanau</t>
  </si>
  <si>
    <r>
      <rPr>
        <b/>
        <sz val="11"/>
        <color theme="1"/>
        <rFont val="Calibri"/>
        <family val="2"/>
        <scheme val="minor"/>
      </rPr>
      <t>Social Norms -</t>
    </r>
    <r>
      <rPr>
        <sz val="11"/>
        <color theme="1"/>
        <rFont val="Calibri"/>
        <family val="2"/>
        <scheme val="minor"/>
      </rPr>
      <t>Knowledge/awareness of youth regarding consequences of underage drinking</t>
    </r>
  </si>
  <si>
    <r>
      <rPr>
        <b/>
        <sz val="11"/>
        <color theme="1"/>
        <rFont val="Calibri"/>
        <family val="2"/>
        <scheme val="minor"/>
      </rPr>
      <t>Social Norms</t>
    </r>
    <r>
      <rPr>
        <sz val="11"/>
        <color theme="1"/>
        <rFont val="Calibri"/>
        <family val="2"/>
        <scheme val="minor"/>
      </rPr>
      <t>-Perception of parental pproval of underage  drinking and driving</t>
    </r>
  </si>
  <si>
    <t>Manistee</t>
  </si>
  <si>
    <r>
      <rPr>
        <b/>
        <sz val="11"/>
        <color theme="1"/>
        <rFont val="Calibri"/>
        <family val="2"/>
        <scheme val="minor"/>
      </rPr>
      <t>Social Norms</t>
    </r>
    <r>
      <rPr>
        <sz val="11"/>
        <color theme="1"/>
        <rFont val="Calibri"/>
        <family val="2"/>
        <scheme val="minor"/>
      </rPr>
      <t>-Perception of parental/adult approval of underage drinking</t>
    </r>
  </si>
  <si>
    <r>
      <rPr>
        <b/>
        <sz val="11"/>
        <color theme="1"/>
        <rFont val="Calibri"/>
        <family val="2"/>
        <scheme val="minor"/>
      </rPr>
      <t>Social Norms</t>
    </r>
    <r>
      <rPr>
        <sz val="11"/>
        <color theme="1"/>
        <rFont val="Calibri"/>
        <family val="2"/>
        <scheme val="minor"/>
      </rPr>
      <t>-Perception peer approval of underage drinking and driving</t>
    </r>
  </si>
  <si>
    <t>Missaukee</t>
  </si>
  <si>
    <r>
      <rPr>
        <b/>
        <sz val="11"/>
        <color theme="1"/>
        <rFont val="Calibri"/>
        <family val="2"/>
        <scheme val="minor"/>
      </rPr>
      <t>Social Norms</t>
    </r>
    <r>
      <rPr>
        <sz val="11"/>
        <color theme="1"/>
        <rFont val="Calibri"/>
        <family val="2"/>
        <scheme val="minor"/>
      </rPr>
      <t>-Perception of peer approval of  underage drinking</t>
    </r>
  </si>
  <si>
    <r>
      <rPr>
        <b/>
        <sz val="11"/>
        <color theme="1"/>
        <rFont val="Calibri"/>
        <family val="2"/>
        <scheme val="minor"/>
      </rPr>
      <t>Social Norms</t>
    </r>
    <r>
      <rPr>
        <sz val="11"/>
        <color theme="1"/>
        <rFont val="Calibri"/>
        <family val="2"/>
        <scheme val="minor"/>
      </rPr>
      <t>-Perception of risk/harm of alcohol use</t>
    </r>
  </si>
  <si>
    <t>Montmorency</t>
  </si>
  <si>
    <r>
      <t>Social Norms</t>
    </r>
    <r>
      <rPr>
        <sz val="11"/>
        <color theme="1"/>
        <rFont val="Calibri"/>
        <family val="2"/>
        <scheme val="minor"/>
      </rPr>
      <t>-Youth perception of drinking behaviors of peers</t>
    </r>
  </si>
  <si>
    <r>
      <rPr>
        <b/>
        <sz val="11"/>
        <color theme="1"/>
        <rFont val="Calibri"/>
        <family val="2"/>
        <scheme val="minor"/>
      </rPr>
      <t>Promotion</t>
    </r>
    <r>
      <rPr>
        <sz val="11"/>
        <color theme="1"/>
        <rFont val="Calibri"/>
        <family val="2"/>
        <scheme val="minor"/>
      </rPr>
      <t xml:space="preserve"> - Alcohol promotion via product placement, advertising and promotions within community </t>
    </r>
  </si>
  <si>
    <t>Ogemaw</t>
  </si>
  <si>
    <r>
      <rPr>
        <b/>
        <sz val="11"/>
        <color theme="1"/>
        <rFont val="Calibri"/>
        <family val="2"/>
        <scheme val="minor"/>
      </rPr>
      <t>Mediating Resources</t>
    </r>
    <r>
      <rPr>
        <sz val="11"/>
        <color theme="1"/>
        <rFont val="Calibri"/>
        <family val="2"/>
        <scheme val="minor"/>
      </rPr>
      <t xml:space="preserve">  - Unified community approach to prevention of underage drinking</t>
    </r>
  </si>
  <si>
    <t>Oscoda</t>
  </si>
  <si>
    <r>
      <t>Social Norm</t>
    </r>
    <r>
      <rPr>
        <sz val="11"/>
        <color theme="1"/>
        <rFont val="Calibri"/>
        <family val="2"/>
        <scheme val="minor"/>
      </rPr>
      <t xml:space="preserve"> - Community level of acceptance or tolerance for underage drinking</t>
    </r>
  </si>
  <si>
    <t>Otsego</t>
  </si>
  <si>
    <r>
      <t xml:space="preserve">Mediating Resources - </t>
    </r>
    <r>
      <rPr>
        <sz val="11"/>
        <color theme="1"/>
        <rFont val="Calibri"/>
        <family val="2"/>
        <scheme val="minor"/>
      </rPr>
      <t>Resistance and positive coping skills</t>
    </r>
  </si>
  <si>
    <t>Presque Isle</t>
  </si>
  <si>
    <t>Roscommon</t>
  </si>
  <si>
    <t>Wexford</t>
  </si>
  <si>
    <t>"Mobilizing Michigan" activity (fill in) -</t>
  </si>
  <si>
    <t>MobilizingMI</t>
  </si>
  <si>
    <t>Agency:</t>
  </si>
  <si>
    <t>Description of Activity</t>
  </si>
  <si>
    <t>Data Showing the Need (specific data, source)</t>
  </si>
  <si>
    <t>Long Term Projected Outcome
(Goal - specific data, source)</t>
  </si>
  <si>
    <t>Short Term Outcome
(specific data, source)</t>
  </si>
  <si>
    <t>Population Targeting
Ex:  Youth, Parents, etc.</t>
  </si>
  <si>
    <t>Short Term Outcome Target Date</t>
  </si>
  <si>
    <t>Long Term Outcome Target Date</t>
  </si>
  <si>
    <t>Northern Michigan Regional Entity PA2 (Liquor Tax) Planning</t>
  </si>
  <si>
    <t>Project:</t>
  </si>
  <si>
    <t>Quarter:</t>
  </si>
  <si>
    <t>Example:  Underage Drinking</t>
  </si>
  <si>
    <t>Example:  31% of 7th graders indicated they had drank within the past 30 days</t>
  </si>
  <si>
    <t>Example:  Botvin's LifeSkills</t>
  </si>
  <si>
    <t>Botvin's LifeSkills will be provided to all 6th graders in Otsego County</t>
  </si>
  <si>
    <t>6th Graders in Otsego County</t>
  </si>
  <si>
    <t>Provision of Botvin's LifeSkills to 6th Graders, sign in sheets</t>
  </si>
  <si>
    <t>Name of Project</t>
  </si>
  <si>
    <t>Name of Organization/Agency</t>
  </si>
  <si>
    <t>Street Address</t>
  </si>
  <si>
    <t>City, State  Zip Code</t>
  </si>
  <si>
    <t>License Number</t>
  </si>
  <si>
    <t>Type of License</t>
  </si>
  <si>
    <t>Expiration Date</t>
  </si>
  <si>
    <t>Name</t>
  </si>
  <si>
    <t>Phone Number</t>
  </si>
  <si>
    <t>Email Address</t>
  </si>
  <si>
    <t>PERSON SUBMITTING APPLICATION</t>
  </si>
  <si>
    <t xml:space="preserve">FIDUCIARY CONTACT </t>
  </si>
  <si>
    <t>ORGANIZATION/AGENCY SUBSTANCE ABUSE LICENSE INFORMATION</t>
  </si>
  <si>
    <t>Total Amount Requested</t>
  </si>
  <si>
    <t>Project is for (place and x next to your selection)</t>
  </si>
  <si>
    <t>TREATMENT for a Substance Use Disorder</t>
  </si>
  <si>
    <t xml:space="preserve">Project Addresses the Need </t>
  </si>
  <si>
    <t>Expansion of Availability of ASAM Levels of Care</t>
  </si>
  <si>
    <t>Increase Access to Prevention, Treatment or Recovery Supports</t>
  </si>
  <si>
    <t>Increase the Provision of Care (quality, outcomes, etc)</t>
  </si>
  <si>
    <t>Increase Workforce Competencieis</t>
  </si>
  <si>
    <t>Continuation of Successful Project Currently Receiving Funding</t>
  </si>
  <si>
    <t>Briefly Explain how your project will address the need(s) identified above</t>
  </si>
  <si>
    <t>Are you planning to use other sources of funding in conjunction with money received for this project?</t>
  </si>
  <si>
    <t>I certify that the information contained in this proposal is accurate and that I have the authority for the organization/agency to request funding, propose services and establish service costs contained in this application.</t>
  </si>
  <si>
    <t xml:space="preserve">I understand as a condition of receiving liquor tax funding from NMRE, your organization/agency will be required to complete quarterly reports.  Reports will be submitted to NMRE by the 15th of the month following the close of each quarter.    </t>
  </si>
  <si>
    <r>
      <t xml:space="preserve">I understand by accepting liquor tax funds, your organization/agency agrees to acknowledge the NMRE on all material and announcements related to the project funding by including the following statement:  </t>
    </r>
    <r>
      <rPr>
        <i/>
        <sz val="11"/>
        <color theme="1"/>
        <rFont val="Calibri"/>
        <family val="2"/>
        <scheme val="minor"/>
      </rPr>
      <t>"Local Michigan Public Act 2 funds (liquor tax) managed by the Northern Michigan Regional Entity have been used in support of this project."</t>
    </r>
    <r>
      <rPr>
        <sz val="11"/>
        <color theme="1"/>
        <rFont val="Calibri"/>
        <family val="2"/>
        <scheme val="minor"/>
      </rPr>
      <t xml:space="preserve">  The NMRE logo may be used in lieu of the statement and all materials must be approved by NMRE prior to distribution.</t>
    </r>
  </si>
  <si>
    <t>If yes, please provide the name of the other funding agency(ies) and amount(s).</t>
  </si>
  <si>
    <r>
      <t>Fiduciary (</t>
    </r>
    <r>
      <rPr>
        <sz val="9"/>
        <color theme="1"/>
        <rFont val="Calibri"/>
        <family val="2"/>
        <scheme val="minor"/>
      </rPr>
      <t>if different from Organization/Agency</t>
    </r>
    <r>
      <rPr>
        <sz val="11"/>
        <color theme="1"/>
        <rFont val="Calibri"/>
        <family val="2"/>
        <scheme val="minor"/>
      </rPr>
      <t>)</t>
    </r>
  </si>
  <si>
    <t>If your application is approved, you will receive an award letter confirming the amount approved along with the quarterly report form and Financial Summary Report (FSR) form to be used for requesting reimbursement.</t>
  </si>
  <si>
    <t>Other, please name:</t>
  </si>
  <si>
    <t>NMRE Reviwer Comments</t>
  </si>
  <si>
    <t>NMRE Reviewer Comments</t>
  </si>
  <si>
    <t>Education</t>
  </si>
  <si>
    <t>Alternatives</t>
  </si>
  <si>
    <t>Problem ID and Referral</t>
  </si>
  <si>
    <t>Community Based Process</t>
  </si>
  <si>
    <t xml:space="preserve">Environmental </t>
  </si>
  <si>
    <t>Universal Direct</t>
  </si>
  <si>
    <t>Universal Indirect</t>
  </si>
  <si>
    <t>Selective</t>
  </si>
  <si>
    <t>Indicated</t>
  </si>
  <si>
    <t>Info. Dissemination</t>
  </si>
  <si>
    <t>Example: MiPHY is survey for 7,th 9th and 11 graders through MDHHS.  Measuring risks and protective factors.</t>
  </si>
  <si>
    <t>Example: Support and assist in coordination of up to 15 staff to implement GGC in the XXX County</t>
  </si>
  <si>
    <t>Example: XXXX School in Health class will implement the survey.</t>
  </si>
  <si>
    <t>Youth</t>
  </si>
  <si>
    <t>Decrease of 30 day use of 7th graders by 10%- (per MiPHY, BPFSS, YBRS)</t>
  </si>
  <si>
    <t>Assisted in the 7th grade health class with MRS. XXXX, # of students?</t>
  </si>
  <si>
    <t>Contact the school, set up time/date classes</t>
  </si>
  <si>
    <t xml:space="preserve">14/15 schools participated, 120 students completed </t>
  </si>
  <si>
    <t>NOTE: The Qrtly report will autofill from the information on this sheet</t>
  </si>
  <si>
    <t>Definitions</t>
  </si>
  <si>
    <t>EXAMPLES</t>
  </si>
  <si>
    <t>Intervention Types COLUMN D</t>
  </si>
  <si>
    <t>Activities targeted to individuals, identified as having minimal but detectable signs or symptoms foreshadowing disorder or having biological markers indicating predisposition for disorder but not yet meeting diagnostic levels. Persons who have begun experimenting/using substances but are not in need of treatment for a diagnosable addiction. For example: minors in possession, individuals in recovery and not currently in need of treatment or using, etc. Note: Children of addicted parents who have not begun experimenting with substance abuse should be categorized as Selective and not indicated.</t>
  </si>
  <si>
    <t xml:space="preserve">Have a history with the law, </t>
  </si>
  <si>
    <t>Activities targeted to individuals or a subgroup of a population whose risk of developing a disorder is significantly higher than average. Individuals or a subgroup of the population whose risk of developing a substance use disorder is significantly higher than average.</t>
  </si>
  <si>
    <t>Risk of developing a SUD. Children of Parents who are using.</t>
  </si>
  <si>
    <t>Interventions directly serve an identifiable group of participants but who have not been identified on the basis of individual risk (e.g., school curriculum, after-school program, parenting class). This also could include interventions involving interpersonal and ongoing/repeated contact (e.g., coalitions).</t>
  </si>
  <si>
    <t>Groups that may have persons with issues and you may have persons without issues. Mixed</t>
  </si>
  <si>
    <t>Interventions support population-based programs and environmental strategies (e.g., establishing ATOD policies, modifying ATOD advertising practices). This also could include interventions involving programs and policies implemented by coalitions.</t>
  </si>
  <si>
    <t>Behind the scene work, not working with a specific population</t>
  </si>
  <si>
    <t>Avenues to disseminate info</t>
  </si>
  <si>
    <t>CSAP Strategies     (COLUMN F)</t>
  </si>
  <si>
    <t>Information Dissemination</t>
  </si>
  <si>
    <t>Provides knowledge and increases awareness of the nature and extent of alcohol, tobacco and other drug use, abuse and addiction as well as their effects on individuals, families, and communities. It also provides knowledge and increases awareness of available prevention and treatment programs and services. It is characterized by one-way communication from the source to the audience, with limited contact between the two.</t>
  </si>
  <si>
    <t>If a staff person is working to develop materials or resources (e.g., resource guide, website, PSA, Facebook post) in partnership with a collaborative group the activity should be counted as Information Dissemination.</t>
  </si>
  <si>
    <t>Clearinghouse, information resources centers, resource directories, Media campaigns, Brochures, Radio and TV public service announcements, Speaking engagements, Health fairs and other health promotion (e.g. conferences, meetings, seminars), Information lines/hot lines.</t>
  </si>
  <si>
    <t>Two-way communication that is distinguished from disseminating information by the fact that it is based on an interaction between the educator and the participant. These activities generally are curriculum based or have at minimum, goals and objectives that aim to affect knowledge, concepts, principles, critical life and/or social skills, including decision making, refusal skills, and critical analysis.</t>
  </si>
  <si>
    <t>This strategy provides participation in positive activities that exclude alcohol, tobacco and other drugs (ATOD). The purpose is to meet the needs filled by alcohol, tobacco and other drugs with healthy activities and to discourage the use of alcohol and drugs through these activities.</t>
  </si>
  <si>
    <t xml:space="preserve">Supervision/Coordination of:  Dances, afterschool activities, events, clean ups, tutoring, mentoring </t>
  </si>
  <si>
    <t>Aims at identification of those who have engaged in illegal/age inappropriate use of tobacco, alcohol or other drugs or those who have been determined to be a “high risk” for these behaviors in order to assess if these behaviors can be reversed or prevented through education. This strategy does not include any diagnostic or problem assessment activity (although individuals may be identified through screening for whom referral to a treatment assessment might be appropriate).</t>
  </si>
  <si>
    <t>Community Based Processes</t>
  </si>
  <si>
    <t>This strategy provides ongoing networking activities and technical assistance to community groups or agencies. It encompasses neighborhood based grassroots empowerment models using action planning and collaborative systems planning. This strategy works to enhance the ability of the community to more effectively provide prevention and treatment services for alcohol, tobacco and other substance use disorders.</t>
  </si>
  <si>
    <t>Environmental change</t>
  </si>
  <si>
    <t>Activities working, with other individuals, to establish or change written and unwritten community standards, codes and attitudes, thereby influencing alcohol and other drug use among the general population.</t>
  </si>
  <si>
    <t>If Prevention services, below provides descriptions of Interventions and Strategies</t>
  </si>
  <si>
    <t>Evidenced-Based Program, if Applicable
Ex:  Botvin's LifeSkills, EMDR, etc.</t>
  </si>
  <si>
    <t>INSTRUCTIONS FOR COMPLETING APPLICATION</t>
  </si>
  <si>
    <t>Applications must be submitted by the first of the month prior to the SUD Board Meeting.  Any requests received after this date will be reviewed at the next meeting</t>
  </si>
  <si>
    <r>
      <t xml:space="preserve">For Prevention Services, Please Note the Strategy and Target </t>
    </r>
    <r>
      <rPr>
        <sz val="10"/>
        <color theme="1"/>
        <rFont val="Calibri"/>
        <family val="2"/>
        <scheme val="minor"/>
      </rPr>
      <t>(if multiple, please indicate the percent per selection)</t>
    </r>
  </si>
  <si>
    <t>RECOVERY from a Substance Use Disorder</t>
  </si>
  <si>
    <t>Increases Recognition Within the Health Care System</t>
  </si>
  <si>
    <t>Addresses the NMRE Strategic Plan (if a copy of the workplan is needed, please request)</t>
  </si>
  <si>
    <t>Local Conditions/Need Identified From the Needs Assessment (what the problem is)</t>
  </si>
  <si>
    <t xml:space="preserve">The tabs in Yellow are the tabs to be completed for an Application Request </t>
  </si>
  <si>
    <t>A1 Application Tab Instructions</t>
  </si>
  <si>
    <t>* Complete all questions as appropriate</t>
  </si>
  <si>
    <t>* Note that the due date for applications will be the 1st of the month prior to the meeting month (with the exception of June 2021)</t>
  </si>
  <si>
    <t>* Place an X if the project falls under Prevention (services to prevent a substance use disorder), Treatment (services to treat a substance use disorder), or Recovery (services to support an individuals recovery from a substance use disorder)</t>
  </si>
  <si>
    <t>* Place an X by which Need the project will address.  If the NMRE strategic plan is needed, please submit a request to providersupport@nmre.org and it will be provided</t>
  </si>
  <si>
    <t>* For Prevention Services, additional information is needed.  The NMRE is required to submit year end reports with this information.  Prevention services without these items selected will not be recommended for approval.  Please see below for definitions</t>
  </si>
  <si>
    <t>* An explanation of the service is needed.  Please provide a good description of what the service will be.</t>
  </si>
  <si>
    <t>A2 Liquor Tax Planning Form Tab Instructions</t>
  </si>
  <si>
    <t>* This document follows a modified Logic Model and provides the basis for quarterly reporting.  Reports will be provided to the NMRE Policy Oversight Board and NMRE Board</t>
  </si>
  <si>
    <t>* Project and Agency will automatically fill in</t>
  </si>
  <si>
    <t>* Enter the 'Problem' as identified by a Local Condition or a Need identified from a Needs Assessment (i.e. what is the problem that this project will address).  Multiple rows may be added</t>
  </si>
  <si>
    <t>* For each Need Identified, include the data showing why this is a Need (example:  90% of 7th graders indicate drinking based on a local survey conducted on April 29, 2020)</t>
  </si>
  <si>
    <t>* Indicate the Evidence Based Program that will be used.  Although evidence based programming isn't a requirement, it is encouraged.  If no Evidence Based Programming indicate N/A</t>
  </si>
  <si>
    <t>* Enter a brief description of the activity (example:  will start up SMART Recovery in Otsego County)</t>
  </si>
  <si>
    <t>* Identify the Population that is being targeted (example:  Youth)</t>
  </si>
  <si>
    <t>* Identify the target date for the Short Term Outcome.  This is just a target and it is understood that this may change</t>
  </si>
  <si>
    <t>* Identify the long term outcomes the project will obtain with specific data and the source (how to know when met).  An example is:  Decrease underage drinking</t>
  </si>
  <si>
    <t>* Identify the target date for the Long Term Outcome.  This is just a target and it is understood that this may change</t>
  </si>
  <si>
    <t>* Identify the short term outcomes the project will obtain with specific data and the source (how to know when met).  An example is to work with law enforcement to target parents providing alcohol to minors</t>
  </si>
  <si>
    <t>* Add as many rows as needed</t>
  </si>
  <si>
    <t>* All areas of the budget should be completed</t>
  </si>
  <si>
    <t>EXPLANATION FORM</t>
  </si>
  <si>
    <t>Once Complete, please submit the Excel Worksheet (without transferring to pdf) to providersupport@nmre.org or by going to nmre.org, Resources, selecting Knowledge Base then selecting New Ticket</t>
  </si>
  <si>
    <t>* Please note that the NMRE is only able to reimburse mileage at the IRS rate</t>
  </si>
  <si>
    <t>PREVENTION of Substance Misuse/Use Disorder</t>
  </si>
  <si>
    <t>Reduce recidivism</t>
  </si>
  <si>
    <t>Providing group services 3 days a week</t>
  </si>
  <si>
    <t>Jail admission information</t>
  </si>
  <si>
    <t>Start Date (end date will be end of fiscal year):</t>
  </si>
  <si>
    <t>Time Period Funds are Being Requested For</t>
  </si>
  <si>
    <r>
      <t xml:space="preserve">County or Counties that Funding will be used for (place an x next to your selection)
</t>
    </r>
    <r>
      <rPr>
        <sz val="11"/>
        <color theme="1"/>
        <rFont val="Calibri"/>
        <family val="2"/>
        <scheme val="minor"/>
      </rPr>
      <t>For multiple county requests, amounts will be separated by county per county population</t>
    </r>
  </si>
  <si>
    <t>Explanation of the project</t>
  </si>
  <si>
    <t>If the Indirect Cost in the Budget Form (DCH-0386E) is more than 10%, please provide a detailed explanation (must also submit amounts in the detail)</t>
  </si>
  <si>
    <t>EXAMPLE: Inmates were using substances at the time of activity</t>
  </si>
  <si>
    <t>* The total amount requested should be the total amount of the project (the NMRE will separate out by county based on population)</t>
  </si>
  <si>
    <t>Classroom education, small group education, parenting and family management classes, peer leader and peer helper programs, education program for youth groups (EBP-Botvin's)-NOT ONE TIME EVENTS they would be Information Dissemination.</t>
  </si>
  <si>
    <t>Problem Identification</t>
  </si>
  <si>
    <t>Employee/student assistant programs, structured prev. education programs to change behavior, Prev. Assessment and referrals</t>
  </si>
  <si>
    <t>Planning, collaboration with other agencies, coalition building, planning teams, networking</t>
  </si>
  <si>
    <t>Policy change, enforcement of laws/regulations, TIPS education, Vendor Education, youth access, reduce alcohol and tobacco advertising, Social NORMS.</t>
  </si>
  <si>
    <t>* If the amount entered under Fringes is 25% or greater of the Salaries/Wages, please provide a detailed explanation of why on the orange Explanation worksheet.</t>
  </si>
  <si>
    <t>* If the amount entered under Indirect Costs is greater than 10%, please provide a detailed explanation of why on the orange Explanation worsheet.</t>
  </si>
  <si>
    <t>If Fringe is greater than 25% of Salaries/Wages or if Indirect is greater than 10%, please provide on the orange explanation in tab worksheet</t>
  </si>
  <si>
    <t>A3 Budget Tab Instructions</t>
  </si>
  <si>
    <t>Row Labels</t>
  </si>
  <si>
    <t>Sum of Population</t>
  </si>
  <si>
    <t>Sum of Population %</t>
  </si>
  <si>
    <t>Included County</t>
  </si>
  <si>
    <t>Population</t>
  </si>
  <si>
    <t>Population%</t>
  </si>
  <si>
    <t>Total Amount by County for Project</t>
  </si>
  <si>
    <t>Grand Total</t>
  </si>
  <si>
    <t>Requested Amount (total):</t>
  </si>
  <si>
    <t xml:space="preserve">                                     PROGRAM BUDGET - COST DETAIL SCHEDULE</t>
  </si>
  <si>
    <t>ATTACHMENT B.2</t>
  </si>
  <si>
    <t>***BUDGETS SHOULD BE THE FULL BUDGET (WILL BE BROKEN DOWN BY POPULATION FOR MULTIPLE COUNTY REQUESTS)</t>
  </si>
  <si>
    <r>
      <t xml:space="preserve">View at 100% or Larger           </t>
    </r>
    <r>
      <rPr>
        <sz val="8"/>
        <rFont val="Arial"/>
        <family val="2"/>
      </rPr>
      <t>MICHIGAN DEPARTMENT OF HEALTH AND HUMAN SERVICES</t>
    </r>
  </si>
  <si>
    <t xml:space="preserve">Page </t>
  </si>
  <si>
    <t>Of</t>
  </si>
  <si>
    <t>Use WHOLE DOLLARS Only</t>
  </si>
  <si>
    <t>PROGRAM</t>
  </si>
  <si>
    <t>BUDGET PERIOD</t>
  </si>
  <si>
    <t>DATE PREPARED</t>
  </si>
  <si>
    <t>From:</t>
  </si>
  <si>
    <t>To:</t>
  </si>
  <si>
    <t>GRANTEE NAME</t>
  </si>
  <si>
    <t>BUDGET AGREEMENT</t>
  </si>
  <si>
    <t>AMENDMENT #</t>
  </si>
  <si>
    <t>Address - City,  State   Zip</t>
  </si>
  <si>
    <t xml:space="preserve"> 1.  SALARY &amp; WAGES:</t>
  </si>
  <si>
    <t>POSITIONS (FTE)</t>
  </si>
  <si>
    <t>POSITION DESCRIPTION</t>
  </si>
  <si>
    <t>COMMENTS &amp; EMPLOYEE'S NAME</t>
  </si>
  <si>
    <t>REQUIRED</t>
  </si>
  <si>
    <t>TOTAL SALARY</t>
  </si>
  <si>
    <t>1. TOTAL SALARY &amp; WAGES:</t>
  </si>
  <si>
    <t xml:space="preserve"> 2.  FRINGE BENEFITS:  
(Specify) </t>
  </si>
  <si>
    <t>Details Upon Request</t>
  </si>
  <si>
    <t xml:space="preserve"> Composite Rate %</t>
  </si>
  <si>
    <t>2. TOTAL FRINGE BENEFITS:</t>
  </si>
  <si>
    <t>*May need to provide fringe backup documentation - See "Explanation" worksheet tab</t>
  </si>
  <si>
    <t xml:space="preserve"> 3.  TRAVEL:  (Specify Total Expenditures - Include Mileage Reimbursement Rate)</t>
  </si>
  <si>
    <t>3. TOTAL TRAVEL:</t>
  </si>
  <si>
    <t xml:space="preserve"> 4. SUPPLIES &amp; MATERIALS:  (Specify if category exceeds 10% of Total Expenditures)</t>
  </si>
  <si>
    <t>4. TOTAL SUPPLIES &amp; MATERIALS:</t>
  </si>
  <si>
    <t xml:space="preserve"> 5.  CONTRACTUAL:  (Subcontracts/Subrecipients) </t>
  </si>
  <si>
    <r>
      <t xml:space="preserve">  </t>
    </r>
    <r>
      <rPr>
        <b/>
        <u/>
        <sz val="9"/>
        <rFont val="Arial"/>
        <family val="2"/>
      </rPr>
      <t>Name</t>
    </r>
  </si>
  <si>
    <r>
      <t xml:space="preserve"> </t>
    </r>
    <r>
      <rPr>
        <b/>
        <u/>
        <sz val="9"/>
        <rFont val="Arial"/>
        <family val="2"/>
      </rPr>
      <t>Address</t>
    </r>
  </si>
  <si>
    <t>5. TOTAL CONTRACTUAL:</t>
  </si>
  <si>
    <t xml:space="preserve"> 6.  EQUIPMENT:  (Specify) List only per items over $5,000</t>
  </si>
  <si>
    <t>*Must be over $5,000 (each item) to be included in Equipment</t>
  </si>
  <si>
    <t>6. TOTAL EQUIPMENT:</t>
  </si>
  <si>
    <t xml:space="preserve"> 7.  OTHER EXPENSES:  (Specify category if exceeds 10% of Total Expenditures)</t>
  </si>
  <si>
    <t>Communication:</t>
  </si>
  <si>
    <t>Space Cost:</t>
  </si>
  <si>
    <t>Others (explain):</t>
  </si>
  <si>
    <t xml:space="preserve">  7. TOTAL OTHER EXPENSES:</t>
  </si>
  <si>
    <r>
      <t xml:space="preserve"> 8.  TOTAL DIRECT EXPENDITURES:  (Sum of Totals 1-7)                                    </t>
    </r>
    <r>
      <rPr>
        <b/>
        <sz val="8"/>
        <rFont val="Arial"/>
        <family val="2"/>
      </rPr>
      <t>8. TOTAL DIRECT EXPENDITURES:</t>
    </r>
  </si>
  <si>
    <t xml:space="preserve"> 9.   INDIRECT COST CALCULATIONS:  (limit of 10%, if higher complete Explanation tab)</t>
  </si>
  <si>
    <t>Rate #1   Base $</t>
  </si>
  <si>
    <t xml:space="preserve">x Rate  </t>
  </si>
  <si>
    <t xml:space="preserve"> = </t>
  </si>
  <si>
    <t>*** MUST submit a detailed (with amounts) explanation in Explanation tab</t>
  </si>
  <si>
    <t>9. TOTAL INDIRECT EXPENDITURES:</t>
  </si>
  <si>
    <t>*If greater than 10% submit an explanation</t>
  </si>
  <si>
    <t xml:space="preserve"> 10. TOTAL ALL EXPENDITURES:   (Sum of lines 8-9)</t>
  </si>
  <si>
    <r>
      <t xml:space="preserve">     </t>
    </r>
    <r>
      <rPr>
        <b/>
        <sz val="6"/>
        <rFont val="Arial"/>
        <family val="2"/>
      </rPr>
      <t xml:space="preserve"> AUTHORITY:</t>
    </r>
    <r>
      <rPr>
        <sz val="6"/>
        <rFont val="Arial"/>
        <family val="2"/>
      </rPr>
      <t xml:space="preserve"> P.A. 368 of 1978</t>
    </r>
  </si>
  <si>
    <t xml:space="preserve">The Department of Health and Human Services is an equal opportunity employer, services and </t>
  </si>
  <si>
    <r>
      <t xml:space="preserve">   </t>
    </r>
    <r>
      <rPr>
        <b/>
        <sz val="6"/>
        <rFont val="Arial"/>
        <family val="2"/>
      </rPr>
      <t>COMPLETION:</t>
    </r>
    <r>
      <rPr>
        <sz val="6"/>
        <rFont val="Arial"/>
        <family val="2"/>
      </rPr>
      <t xml:space="preserve"> Is Voluntary, but is required as a condition of funding.</t>
    </r>
  </si>
  <si>
    <t>programs provider.</t>
  </si>
  <si>
    <r>
      <t>DCH-0386(E)</t>
    </r>
    <r>
      <rPr>
        <sz val="6"/>
        <rFont val="Arial"/>
        <family val="2"/>
      </rPr>
      <t xml:space="preserve">  (Rev 8/15)  (EXCEL)  Previous Edition Obsolete</t>
    </r>
  </si>
  <si>
    <t>Use Additional Sheets as Needed</t>
  </si>
  <si>
    <t>The Fringes in the Budget Form (DCH-0386E) for Salaries/Wages, may need detailed explanations (by Health, Dental, Vision, taxes, etc.)</t>
  </si>
  <si>
    <t>Any Other items requested in the Budget Form (DCH-0386E), please provide a detailed explanation (must also submit amounts in detail)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</si>
</sst>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00"/>
    <numFmt numFmtId="166" formatCode="_(&quot;$&quot;* #,##0_);_(&quot;$&quot;* \(#,##0\);_(&quot;$&quot;* &quot;-&quot;??_);_(@_)"/>
    <numFmt numFmtId="167" formatCode="&quot;$&quot;#,##0.00"/>
    <numFmt numFmtId="168" formatCode="&quot;$&quot;#,##0"/>
  </numFmts>
  <fonts count="28" x14ac:knownFonts="1">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i/>
      <sz val="11"/>
      <color theme="1"/>
      <name val="Calibri"/>
      <family val="2"/>
      <scheme val="minor"/>
    </font>
    <font>
      <sz val="9"/>
      <color theme="1"/>
      <name val="Calibri"/>
      <family val="2"/>
      <scheme val="minor"/>
    </font>
    <font>
      <sz val="10"/>
      <name val="Arial"/>
      <family val="2"/>
    </font>
    <font>
      <sz val="8"/>
      <name val="Arial"/>
      <family val="2"/>
    </font>
    <font>
      <sz val="12"/>
      <name val="Arial"/>
      <family val="2"/>
    </font>
    <font>
      <sz val="9"/>
      <name val="Arial"/>
      <family val="2"/>
    </font>
    <font>
      <sz val="10"/>
      <color theme="1"/>
      <name val="Calibri"/>
      <family val="2"/>
      <scheme val="minor"/>
    </font>
    <font>
      <sz val="8"/>
      <name val="Calibri"/>
      <family val="2"/>
      <scheme val="minor"/>
    </font>
    <font>
      <sz val="11"/>
      <color theme="1"/>
      <name val="Calibri"/>
      <family val="2"/>
      <scheme val="minor"/>
    </font>
    <font>
      <i/>
      <sz val="11"/>
      <color rgb="FFFF0000"/>
      <name val="Calibri"/>
      <family val="2"/>
      <scheme val="minor"/>
    </font>
    <font>
      <b/>
      <sz val="11"/>
      <color rgb="FFFF0000"/>
      <name val="Calibri"/>
      <family val="2"/>
      <scheme val="minor"/>
    </font>
    <font>
      <sz val="8"/>
      <color rgb="FF000000"/>
      <name val="Tahoma"/>
      <family val="2"/>
    </font>
    <font>
      <b/>
      <sz val="11"/>
      <name val="Arial"/>
      <family val="2"/>
    </font>
    <font>
      <b/>
      <sz val="10"/>
      <name val="Arial"/>
      <family val="2"/>
    </font>
    <font>
      <b/>
      <i/>
      <sz val="8"/>
      <name val="Arial"/>
      <family val="2"/>
    </font>
    <font>
      <b/>
      <i/>
      <sz val="9"/>
      <name val="Arial"/>
      <family val="2"/>
    </font>
    <font>
      <b/>
      <sz val="8"/>
      <name val="Arial"/>
      <family val="2"/>
    </font>
    <font>
      <b/>
      <sz val="9"/>
      <name val="Arial"/>
      <family val="2"/>
    </font>
    <font>
      <b/>
      <u/>
      <sz val="9"/>
      <name val="Arial"/>
      <family val="2"/>
    </font>
    <font>
      <i/>
      <u/>
      <sz val="10"/>
      <name val="Arial"/>
      <family val="2"/>
    </font>
    <font>
      <sz val="6"/>
      <name val="Arial"/>
      <family val="2"/>
    </font>
    <font>
      <b/>
      <sz val="6"/>
      <name val="Arial"/>
      <family val="2"/>
    </font>
    <font>
      <b/>
      <i/>
      <sz val="6"/>
      <name val="Arial"/>
      <family val="2"/>
    </font>
    <font>
      <sz val="11"/>
      <name val="Arial"/>
      <family val="2"/>
    </font>
  </fonts>
  <fills count="8">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4" tint="0.79998168889431442"/>
        <bgColor theme="4" tint="0.79998168889431442"/>
      </patternFill>
    </fill>
    <fill>
      <patternFill patternType="solid">
        <fgColor theme="9" tint="0.39997558519241921"/>
        <bgColor theme="4" tint="0.79998168889431442"/>
      </patternFill>
    </fill>
    <fill>
      <patternFill patternType="solid">
        <fgColor theme="9" tint="0.39997558519241921"/>
        <bgColor indexed="64"/>
      </patternFill>
    </fill>
    <fill>
      <patternFill patternType="solid">
        <fgColor rgb="FFFFFFCC"/>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6">
    <xf numFmtId="0" fontId="0" fillId="0" borderId="0"/>
    <xf numFmtId="0" fontId="6" fillId="0" borderId="0"/>
    <xf numFmtId="44" fontId="6" fillId="0" borderId="0" applyFont="0" applyFill="0" applyBorder="0" applyAlignment="0" applyProtection="0"/>
    <xf numFmtId="43" fontId="6"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cellStyleXfs>
  <cellXfs count="255">
    <xf numFmtId="0" fontId="0" fillId="0" borderId="0" xfId="0"/>
    <xf numFmtId="0" fontId="0" fillId="0" borderId="1" xfId="0" applyBorder="1"/>
    <xf numFmtId="0" fontId="0" fillId="0" borderId="1" xfId="0" applyBorder="1" applyAlignment="1">
      <alignment wrapText="1"/>
    </xf>
    <xf numFmtId="0" fontId="1" fillId="0" borderId="1" xfId="0" applyFont="1" applyBorder="1" applyAlignment="1">
      <alignment wrapText="1"/>
    </xf>
    <xf numFmtId="0" fontId="2" fillId="0" borderId="1" xfId="0" applyFont="1" applyBorder="1" applyAlignment="1">
      <alignment horizontal="center" wrapText="1"/>
    </xf>
    <xf numFmtId="0" fontId="1" fillId="0" borderId="1" xfId="0" applyFont="1" applyBorder="1" applyAlignment="1">
      <alignment horizontal="center" wrapText="1"/>
    </xf>
    <xf numFmtId="0" fontId="1" fillId="0" borderId="1" xfId="0" applyFont="1" applyBorder="1"/>
    <xf numFmtId="0" fontId="0" fillId="0" borderId="2" xfId="0" applyBorder="1" applyAlignment="1">
      <alignment wrapText="1"/>
    </xf>
    <xf numFmtId="0" fontId="2" fillId="0" borderId="3" xfId="0" applyFont="1" applyBorder="1" applyAlignment="1">
      <alignment horizontal="center" wrapText="1"/>
    </xf>
    <xf numFmtId="0" fontId="0" fillId="0" borderId="3" xfId="0" applyBorder="1" applyAlignment="1">
      <alignment wrapText="1"/>
    </xf>
    <xf numFmtId="0" fontId="1" fillId="0" borderId="3" xfId="0" applyFont="1" applyBorder="1" applyAlignment="1">
      <alignment wrapText="1"/>
    </xf>
    <xf numFmtId="0" fontId="0" fillId="0" borderId="3" xfId="0" applyBorder="1" applyAlignment="1">
      <alignment horizontal="left" wrapText="1"/>
    </xf>
    <xf numFmtId="0" fontId="1" fillId="0" borderId="0" xfId="0" applyFont="1" applyAlignment="1">
      <alignment wrapText="1"/>
    </xf>
    <xf numFmtId="0" fontId="1" fillId="0" borderId="4" xfId="0" applyFont="1" applyBorder="1" applyAlignment="1">
      <alignment wrapText="1"/>
    </xf>
    <xf numFmtId="0" fontId="0" fillId="0" borderId="2" xfId="0" applyBorder="1"/>
    <xf numFmtId="0" fontId="0" fillId="0" borderId="5" xfId="0" applyBorder="1"/>
    <xf numFmtId="0" fontId="0" fillId="0" borderId="1" xfId="0" applyBorder="1" applyAlignment="1">
      <alignment vertical="top" wrapText="1"/>
    </xf>
    <xf numFmtId="0" fontId="0" fillId="0" borderId="1" xfId="0" applyBorder="1" applyAlignment="1">
      <alignment horizontal="left" wrapText="1"/>
    </xf>
    <xf numFmtId="0" fontId="1" fillId="0" borderId="1" xfId="0" applyFont="1" applyBorder="1" applyAlignment="1">
      <alignment horizontal="left" wrapText="1"/>
    </xf>
    <xf numFmtId="0" fontId="1" fillId="0" borderId="0" xfId="0" applyFont="1"/>
    <xf numFmtId="0" fontId="0" fillId="0" borderId="0" xfId="0" applyAlignment="1">
      <alignment horizontal="left" vertical="top" wrapText="1"/>
    </xf>
    <xf numFmtId="0" fontId="0" fillId="0" borderId="0" xfId="0" applyAlignment="1">
      <alignment horizontal="left" vertical="top"/>
    </xf>
    <xf numFmtId="0" fontId="1" fillId="0" borderId="0" xfId="0" applyFont="1" applyAlignment="1">
      <alignment horizontal="left" vertical="top"/>
    </xf>
    <xf numFmtId="0" fontId="0" fillId="0" borderId="6" xfId="0" applyBorder="1" applyAlignment="1">
      <alignment horizontal="left" vertical="top"/>
    </xf>
    <xf numFmtId="0" fontId="0" fillId="0" borderId="6" xfId="0" applyBorder="1" applyAlignment="1">
      <alignment horizontal="center" vertical="center"/>
    </xf>
    <xf numFmtId="0" fontId="6" fillId="0" borderId="0" xfId="1"/>
    <xf numFmtId="0" fontId="7" fillId="0" borderId="0" xfId="1" applyFont="1"/>
    <xf numFmtId="0" fontId="8" fillId="0" borderId="0" xfId="1" applyFont="1"/>
    <xf numFmtId="0" fontId="9" fillId="0" borderId="0" xfId="1" applyFont="1"/>
    <xf numFmtId="43" fontId="7" fillId="0" borderId="0" xfId="3" applyFont="1"/>
    <xf numFmtId="0" fontId="0" fillId="0" borderId="0" xfId="0" applyAlignment="1">
      <alignment horizontal="center" vertical="center"/>
    </xf>
    <xf numFmtId="0" fontId="7" fillId="0" borderId="0" xfId="1" applyFont="1" applyAlignment="1">
      <alignment vertical="top"/>
    </xf>
    <xf numFmtId="0" fontId="3" fillId="0" borderId="0" xfId="0" applyFont="1" applyAlignment="1">
      <alignment vertical="top"/>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13" fillId="0" borderId="1" xfId="0" applyFont="1" applyBorder="1" applyAlignment="1">
      <alignment vertical="top" wrapText="1"/>
    </xf>
    <xf numFmtId="14" fontId="13" fillId="0" borderId="1" xfId="0" applyNumberFormat="1" applyFont="1" applyBorder="1" applyAlignment="1">
      <alignment horizontal="center" vertical="top" wrapText="1"/>
    </xf>
    <xf numFmtId="0" fontId="13" fillId="0" borderId="0" xfId="0" applyFont="1" applyAlignment="1">
      <alignment vertical="top" wrapText="1"/>
    </xf>
    <xf numFmtId="0" fontId="0" fillId="0" borderId="1" xfId="0" applyBorder="1" applyAlignment="1">
      <alignment horizontal="center" vertical="top" wrapText="1"/>
    </xf>
    <xf numFmtId="0" fontId="14" fillId="2" borderId="0" xfId="0" applyFont="1" applyFill="1" applyAlignment="1">
      <alignment wrapText="1"/>
    </xf>
    <xf numFmtId="0" fontId="0" fillId="0" borderId="0" xfId="0" applyAlignment="1">
      <alignment wrapText="1"/>
    </xf>
    <xf numFmtId="0" fontId="0" fillId="3" borderId="0" xfId="0" applyFill="1" applyAlignment="1">
      <alignment horizontal="left" vertical="top"/>
    </xf>
    <xf numFmtId="0" fontId="0" fillId="3" borderId="0" xfId="0" applyFill="1"/>
    <xf numFmtId="0" fontId="1" fillId="3" borderId="0" xfId="0" applyFont="1" applyFill="1"/>
    <xf numFmtId="0" fontId="0" fillId="0" borderId="6" xfId="0" applyBorder="1" applyAlignment="1">
      <alignment horizontal="left" vertical="top" wrapText="1"/>
    </xf>
    <xf numFmtId="0" fontId="0" fillId="0" borderId="6" xfId="0" applyBorder="1" applyAlignment="1">
      <alignment wrapText="1"/>
    </xf>
    <xf numFmtId="0" fontId="1" fillId="4" borderId="10" xfId="0" applyFont="1" applyFill="1" applyBorder="1"/>
    <xf numFmtId="0" fontId="1" fillId="4" borderId="10" xfId="0" applyFont="1" applyFill="1" applyBorder="1" applyAlignment="1">
      <alignment wrapText="1"/>
    </xf>
    <xf numFmtId="0" fontId="1" fillId="5" borderId="10" xfId="0" applyFont="1" applyFill="1" applyBorder="1" applyAlignment="1">
      <alignment wrapText="1"/>
    </xf>
    <xf numFmtId="0" fontId="0" fillId="0" borderId="0" xfId="0" applyAlignment="1">
      <alignment horizontal="left"/>
    </xf>
    <xf numFmtId="3" fontId="1" fillId="0" borderId="0" xfId="0" applyNumberFormat="1" applyFont="1"/>
    <xf numFmtId="164" fontId="1" fillId="0" borderId="0" xfId="0" applyNumberFormat="1" applyFont="1"/>
    <xf numFmtId="9" fontId="1" fillId="6" borderId="0" xfId="5" applyFont="1" applyFill="1" applyAlignment="1">
      <alignment horizontal="center"/>
    </xf>
    <xf numFmtId="0" fontId="1" fillId="6" borderId="0" xfId="5" applyNumberFormat="1" applyFont="1" applyFill="1" applyAlignment="1">
      <alignment horizontal="center"/>
    </xf>
    <xf numFmtId="44" fontId="0" fillId="6" borderId="0" xfId="4" applyFont="1" applyFill="1"/>
    <xf numFmtId="3" fontId="0" fillId="0" borderId="0" xfId="0" applyNumberFormat="1"/>
    <xf numFmtId="164" fontId="0" fillId="0" borderId="0" xfId="0" applyNumberFormat="1"/>
    <xf numFmtId="9" fontId="1" fillId="0" borderId="0" xfId="5" applyFont="1"/>
    <xf numFmtId="0" fontId="1" fillId="0" borderId="0" xfId="0" applyFont="1" applyAlignment="1">
      <alignment horizontal="center"/>
    </xf>
    <xf numFmtId="9" fontId="1" fillId="0" borderId="0" xfId="5" applyFont="1" applyAlignment="1">
      <alignment horizontal="center"/>
    </xf>
    <xf numFmtId="44" fontId="1" fillId="0" borderId="0" xfId="4" applyFont="1" applyAlignment="1">
      <alignment horizontal="center"/>
    </xf>
    <xf numFmtId="44" fontId="1" fillId="2" borderId="0" xfId="4" applyFont="1" applyFill="1"/>
    <xf numFmtId="44" fontId="0" fillId="0" borderId="0" xfId="0" applyNumberFormat="1"/>
    <xf numFmtId="0" fontId="1" fillId="0" borderId="0" xfId="0" applyFont="1" applyAlignment="1">
      <alignment horizontal="center" vertical="top" wrapText="1"/>
    </xf>
    <xf numFmtId="0" fontId="1" fillId="0" borderId="0" xfId="0" applyFont="1" applyAlignment="1">
      <alignment horizontal="left" vertical="top" wrapText="1"/>
    </xf>
    <xf numFmtId="0" fontId="10" fillId="0" borderId="0" xfId="0" applyFont="1" applyAlignment="1">
      <alignment horizontal="left" vertical="top"/>
    </xf>
    <xf numFmtId="0" fontId="1" fillId="0" borderId="0" xfId="0" applyFont="1" applyAlignment="1">
      <alignment vertical="top" wrapText="1"/>
    </xf>
    <xf numFmtId="0" fontId="0" fillId="0" borderId="0" xfId="0" applyAlignment="1">
      <alignment vertical="top" wrapText="1"/>
    </xf>
    <xf numFmtId="0" fontId="13" fillId="0" borderId="1" xfId="0" applyFont="1" applyBorder="1" applyAlignment="1">
      <alignment horizontal="center" vertical="top" wrapText="1"/>
    </xf>
    <xf numFmtId="0" fontId="0" fillId="0" borderId="0" xfId="0" applyAlignment="1">
      <alignment horizontal="center" vertical="top" wrapText="1"/>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0" xfId="0" applyAlignment="1">
      <alignment horizontal="left" vertical="top"/>
    </xf>
    <xf numFmtId="0" fontId="0" fillId="0" borderId="0" xfId="0" applyAlignment="1">
      <alignment horizontal="center" vertical="top"/>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10" fillId="0" borderId="0" xfId="0" applyFont="1" applyAlignment="1">
      <alignment horizontal="left" vertical="top" wrapText="1"/>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0" borderId="0" xfId="0" applyFont="1" applyAlignment="1">
      <alignment horizontal="left" vertical="top"/>
    </xf>
    <xf numFmtId="44" fontId="1" fillId="0" borderId="7" xfId="4" applyFont="1" applyBorder="1" applyAlignment="1">
      <alignment horizontal="left" vertical="top"/>
    </xf>
    <xf numFmtId="44" fontId="1" fillId="0" borderId="8" xfId="4" applyFont="1" applyBorder="1" applyAlignment="1">
      <alignment horizontal="left" vertical="top"/>
    </xf>
    <xf numFmtId="44" fontId="1" fillId="0" borderId="9" xfId="4" applyFont="1" applyBorder="1"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Alignment="1">
      <alignment horizontal="left" vertical="top" wrapText="1"/>
    </xf>
    <xf numFmtId="0" fontId="16" fillId="0" borderId="0" xfId="1" applyFont="1" applyAlignment="1" applyProtection="1">
      <alignment horizontal="left"/>
      <protection locked="0"/>
    </xf>
    <xf numFmtId="0" fontId="17" fillId="0" borderId="0" xfId="1" applyFont="1" applyAlignment="1" applyProtection="1">
      <alignment horizontal="center"/>
      <protection locked="0"/>
    </xf>
    <xf numFmtId="0" fontId="6" fillId="0" borderId="0" xfId="1" applyProtection="1">
      <protection locked="0"/>
    </xf>
    <xf numFmtId="0" fontId="18" fillId="0" borderId="0" xfId="1" applyFont="1" applyAlignment="1" applyProtection="1">
      <alignment horizontal="left"/>
      <protection locked="0"/>
    </xf>
    <xf numFmtId="0" fontId="7" fillId="0" borderId="0" xfId="1" applyFont="1" applyAlignment="1" applyProtection="1">
      <alignment horizontal="center" vertical="center"/>
      <protection locked="0"/>
    </xf>
    <xf numFmtId="0" fontId="7" fillId="0" borderId="0" xfId="1" applyFont="1" applyAlignment="1" applyProtection="1">
      <alignment horizontal="center"/>
      <protection locked="0"/>
    </xf>
    <xf numFmtId="0" fontId="19" fillId="0" borderId="0" xfId="1" applyFont="1" applyAlignment="1" applyProtection="1">
      <alignment horizontal="left"/>
      <protection locked="0"/>
    </xf>
    <xf numFmtId="0" fontId="20" fillId="0" borderId="11" xfId="1" applyFont="1" applyBorder="1" applyAlignment="1" applyProtection="1">
      <alignment horizontal="left"/>
      <protection locked="0"/>
    </xf>
    <xf numFmtId="0" fontId="20" fillId="0" borderId="12" xfId="1" applyFont="1" applyBorder="1" applyAlignment="1" applyProtection="1">
      <alignment horizontal="left"/>
      <protection locked="0"/>
    </xf>
    <xf numFmtId="0" fontId="20" fillId="0" borderId="13" xfId="1" applyFont="1" applyBorder="1" applyAlignment="1" applyProtection="1">
      <alignment horizontal="left"/>
      <protection locked="0"/>
    </xf>
    <xf numFmtId="0" fontId="20" fillId="0" borderId="14" xfId="1" applyFont="1" applyBorder="1" applyAlignment="1" applyProtection="1">
      <alignment horizontal="center"/>
      <protection locked="0"/>
    </xf>
    <xf numFmtId="0" fontId="20" fillId="0" borderId="15" xfId="1" applyFont="1" applyBorder="1" applyAlignment="1" applyProtection="1">
      <alignment horizontal="center"/>
      <protection locked="0"/>
    </xf>
    <xf numFmtId="0" fontId="20" fillId="0" borderId="16" xfId="1" applyFont="1" applyBorder="1" applyAlignment="1" applyProtection="1">
      <alignment horizontal="left"/>
      <protection locked="0"/>
    </xf>
    <xf numFmtId="0" fontId="7" fillId="0" borderId="0" xfId="1" applyFont="1" applyProtection="1">
      <protection locked="0"/>
    </xf>
    <xf numFmtId="0" fontId="8" fillId="7" borderId="17" xfId="1" applyFont="1" applyFill="1" applyBorder="1" applyAlignment="1" applyProtection="1">
      <alignment horizontal="left"/>
      <protection locked="0"/>
    </xf>
    <xf numFmtId="0" fontId="8" fillId="7" borderId="18" xfId="1" applyFont="1" applyFill="1" applyBorder="1" applyAlignment="1" applyProtection="1">
      <alignment horizontal="left"/>
      <protection locked="0"/>
    </xf>
    <xf numFmtId="0" fontId="8" fillId="7" borderId="19" xfId="1" applyFont="1" applyFill="1" applyBorder="1" applyAlignment="1" applyProtection="1">
      <alignment horizontal="left"/>
      <protection locked="0"/>
    </xf>
    <xf numFmtId="0" fontId="20" fillId="0" borderId="2" xfId="1" applyFont="1" applyBorder="1" applyProtection="1">
      <protection locked="0"/>
    </xf>
    <xf numFmtId="14" fontId="7" fillId="0" borderId="20" xfId="1" applyNumberFormat="1" applyFont="1" applyBorder="1" applyProtection="1">
      <protection locked="0"/>
    </xf>
    <xf numFmtId="0" fontId="8" fillId="0" borderId="21" xfId="1" applyFont="1" applyBorder="1" applyAlignment="1" applyProtection="1">
      <alignment horizontal="left"/>
      <protection locked="0"/>
    </xf>
    <xf numFmtId="0" fontId="8" fillId="0" borderId="22" xfId="1" applyFont="1" applyBorder="1" applyAlignment="1" applyProtection="1">
      <alignment horizontal="left"/>
      <protection locked="0"/>
    </xf>
    <xf numFmtId="0" fontId="8" fillId="0" borderId="3" xfId="1" applyFont="1" applyBorder="1" applyAlignment="1" applyProtection="1">
      <alignment horizontal="left"/>
      <protection locked="0"/>
    </xf>
    <xf numFmtId="14" fontId="17" fillId="7" borderId="23" xfId="1" applyNumberFormat="1" applyFont="1" applyFill="1" applyBorder="1" applyAlignment="1" applyProtection="1">
      <alignment horizontal="left"/>
      <protection locked="0"/>
    </xf>
    <xf numFmtId="14" fontId="6" fillId="7" borderId="24" xfId="1" applyNumberFormat="1" applyFill="1" applyBorder="1" applyAlignment="1" applyProtection="1">
      <alignment horizontal="center"/>
      <protection locked="0"/>
    </xf>
    <xf numFmtId="0" fontId="8" fillId="0" borderId="0" xfId="1" applyFont="1" applyProtection="1">
      <protection locked="0"/>
    </xf>
    <xf numFmtId="0" fontId="20" fillId="0" borderId="25" xfId="1" applyFont="1" applyBorder="1" applyAlignment="1" applyProtection="1">
      <alignment horizontal="left" vertical="top"/>
      <protection locked="0"/>
    </xf>
    <xf numFmtId="0" fontId="20" fillId="0" borderId="26" xfId="1" applyFont="1" applyBorder="1" applyAlignment="1" applyProtection="1">
      <alignment horizontal="left" vertical="top"/>
      <protection locked="0"/>
    </xf>
    <xf numFmtId="0" fontId="20" fillId="0" borderId="4" xfId="1" applyFont="1" applyBorder="1" applyAlignment="1" applyProtection="1">
      <alignment horizontal="left" vertical="top"/>
      <protection locked="0"/>
    </xf>
    <xf numFmtId="0" fontId="20" fillId="0" borderId="27" xfId="1" applyFont="1" applyBorder="1" applyAlignment="1" applyProtection="1">
      <alignment horizontal="left"/>
      <protection locked="0"/>
    </xf>
    <xf numFmtId="0" fontId="20" fillId="0" borderId="4" xfId="1" applyFont="1" applyBorder="1" applyAlignment="1" applyProtection="1">
      <alignment horizontal="left"/>
      <protection locked="0"/>
    </xf>
    <xf numFmtId="0" fontId="20" fillId="0" borderId="20" xfId="1" applyFont="1" applyBorder="1" applyAlignment="1" applyProtection="1">
      <alignment horizontal="left"/>
      <protection locked="0"/>
    </xf>
    <xf numFmtId="0" fontId="7" fillId="7" borderId="28" xfId="1" applyFont="1" applyFill="1" applyBorder="1" applyAlignment="1" applyProtection="1">
      <alignment horizontal="left"/>
      <protection locked="0"/>
    </xf>
    <xf numFmtId="0" fontId="7" fillId="7" borderId="29" xfId="1" applyFont="1" applyFill="1" applyBorder="1" applyAlignment="1" applyProtection="1">
      <alignment horizontal="left"/>
      <protection locked="0"/>
    </xf>
    <xf numFmtId="0" fontId="17" fillId="0" borderId="30" xfId="1" applyFont="1" applyBorder="1" applyAlignment="1" applyProtection="1">
      <alignment horizontal="center"/>
      <protection locked="0"/>
    </xf>
    <xf numFmtId="0" fontId="20" fillId="0" borderId="31" xfId="1" applyFont="1" applyBorder="1" applyAlignment="1" applyProtection="1">
      <alignment vertical="top"/>
      <protection locked="0"/>
    </xf>
    <xf numFmtId="0" fontId="20" fillId="0" borderId="0" xfId="1" applyFont="1" applyAlignment="1" applyProtection="1">
      <alignment vertical="top"/>
      <protection locked="0"/>
    </xf>
    <xf numFmtId="0" fontId="7" fillId="0" borderId="0" xfId="1" applyFont="1" applyAlignment="1" applyProtection="1">
      <alignment horizontal="left"/>
      <protection locked="0"/>
    </xf>
    <xf numFmtId="0" fontId="17" fillId="0" borderId="20" xfId="1" applyFont="1" applyBorder="1" applyAlignment="1" applyProtection="1">
      <alignment horizontal="center"/>
      <protection locked="0"/>
    </xf>
    <xf numFmtId="0" fontId="8" fillId="7" borderId="32" xfId="1" applyFont="1" applyFill="1" applyBorder="1" applyAlignment="1" applyProtection="1">
      <alignment horizontal="left"/>
      <protection locked="0"/>
    </xf>
    <xf numFmtId="0" fontId="8" fillId="7" borderId="33" xfId="1" applyFont="1" applyFill="1" applyBorder="1" applyAlignment="1" applyProtection="1">
      <alignment horizontal="left"/>
      <protection locked="0"/>
    </xf>
    <xf numFmtId="0" fontId="21" fillId="0" borderId="11" xfId="1" applyFont="1" applyBorder="1" applyAlignment="1" applyProtection="1">
      <alignment horizontal="left"/>
      <protection locked="0"/>
    </xf>
    <xf numFmtId="0" fontId="21" fillId="0" borderId="13" xfId="1" applyFont="1" applyBorder="1" applyAlignment="1" applyProtection="1">
      <alignment horizontal="left"/>
      <protection locked="0"/>
    </xf>
    <xf numFmtId="0" fontId="7" fillId="0" borderId="34" xfId="1" applyFont="1" applyBorder="1" applyAlignment="1" applyProtection="1">
      <alignment horizontal="center"/>
      <protection locked="0"/>
    </xf>
    <xf numFmtId="0" fontId="7" fillId="0" borderId="13" xfId="1" applyFont="1" applyBorder="1" applyAlignment="1" applyProtection="1">
      <alignment horizontal="center"/>
      <protection locked="0"/>
    </xf>
    <xf numFmtId="0" fontId="20" fillId="0" borderId="34" xfId="1" applyFont="1" applyBorder="1" applyAlignment="1" applyProtection="1">
      <alignment horizontal="center"/>
      <protection locked="0"/>
    </xf>
    <xf numFmtId="0" fontId="7" fillId="0" borderId="35" xfId="1" applyFont="1" applyBorder="1" applyProtection="1">
      <protection locked="0"/>
    </xf>
    <xf numFmtId="0" fontId="20" fillId="0" borderId="17" xfId="1" applyFont="1" applyBorder="1" applyProtection="1">
      <protection locked="0"/>
    </xf>
    <xf numFmtId="0" fontId="20" fillId="0" borderId="19" xfId="1" applyFont="1" applyBorder="1" applyProtection="1">
      <protection locked="0"/>
    </xf>
    <xf numFmtId="0" fontId="20" fillId="0" borderId="5" xfId="1" applyFont="1" applyBorder="1" applyAlignment="1" applyProtection="1">
      <alignment horizontal="center"/>
      <protection locked="0"/>
    </xf>
    <xf numFmtId="0" fontId="20" fillId="0" borderId="19" xfId="1" applyFont="1" applyBorder="1" applyAlignment="1" applyProtection="1">
      <alignment horizontal="center"/>
      <protection locked="0"/>
    </xf>
    <xf numFmtId="0" fontId="20" fillId="0" borderId="23" xfId="1" applyFont="1" applyBorder="1" applyAlignment="1" applyProtection="1">
      <alignment horizontal="center"/>
      <protection locked="0"/>
    </xf>
    <xf numFmtId="0" fontId="20" fillId="0" borderId="24" xfId="1" applyFont="1" applyBorder="1" applyAlignment="1" applyProtection="1">
      <alignment horizontal="center"/>
      <protection locked="0"/>
    </xf>
    <xf numFmtId="49" fontId="17" fillId="7" borderId="21" xfId="1" applyNumberFormat="1" applyFont="1" applyFill="1" applyBorder="1" applyAlignment="1" applyProtection="1">
      <alignment horizontal="left"/>
      <protection locked="0"/>
    </xf>
    <xf numFmtId="49" fontId="17" fillId="7" borderId="3" xfId="1" applyNumberFormat="1" applyFont="1" applyFill="1" applyBorder="1" applyAlignment="1" applyProtection="1">
      <alignment horizontal="left"/>
      <protection locked="0"/>
    </xf>
    <xf numFmtId="49" fontId="17" fillId="7" borderId="36" xfId="1" applyNumberFormat="1" applyFont="1" applyFill="1" applyBorder="1" applyAlignment="1" applyProtection="1">
      <alignment horizontal="left"/>
      <protection locked="0"/>
    </xf>
    <xf numFmtId="165" fontId="6" fillId="7" borderId="5" xfId="1" applyNumberFormat="1" applyFill="1" applyBorder="1" applyAlignment="1" applyProtection="1">
      <alignment horizontal="right"/>
      <protection locked="0"/>
    </xf>
    <xf numFmtId="42" fontId="6" fillId="7" borderId="24" xfId="2" applyNumberFormat="1" applyFont="1" applyFill="1" applyBorder="1" applyAlignment="1" applyProtection="1">
      <alignment horizontal="right"/>
      <protection locked="0"/>
    </xf>
    <xf numFmtId="165" fontId="17" fillId="7" borderId="5" xfId="1" applyNumberFormat="1" applyFont="1" applyFill="1" applyBorder="1" applyAlignment="1" applyProtection="1">
      <alignment horizontal="right"/>
      <protection locked="0"/>
    </xf>
    <xf numFmtId="0" fontId="20" fillId="0" borderId="37" xfId="1" applyFont="1" applyBorder="1" applyAlignment="1" applyProtection="1">
      <alignment horizontal="right"/>
      <protection locked="0"/>
    </xf>
    <xf numFmtId="0" fontId="20" fillId="0" borderId="38" xfId="1" applyFont="1" applyBorder="1" applyAlignment="1" applyProtection="1">
      <alignment horizontal="right"/>
      <protection locked="0"/>
    </xf>
    <xf numFmtId="0" fontId="20" fillId="0" borderId="39" xfId="1" applyFont="1" applyBorder="1" applyAlignment="1" applyProtection="1">
      <alignment horizontal="right"/>
      <protection locked="0"/>
    </xf>
    <xf numFmtId="165" fontId="17" fillId="0" borderId="40" xfId="1" applyNumberFormat="1" applyFont="1" applyBorder="1" applyAlignment="1" applyProtection="1">
      <alignment horizontal="right"/>
      <protection locked="0"/>
    </xf>
    <xf numFmtId="42" fontId="17" fillId="0" borderId="30" xfId="2" applyNumberFormat="1" applyFont="1" applyBorder="1" applyAlignment="1" applyProtection="1">
      <alignment horizontal="right"/>
    </xf>
    <xf numFmtId="0" fontId="21" fillId="0" borderId="31" xfId="1" applyFont="1" applyBorder="1" applyAlignment="1" applyProtection="1">
      <alignment vertical="top" wrapText="1"/>
      <protection locked="0"/>
    </xf>
    <xf numFmtId="0" fontId="21" fillId="0" borderId="12" xfId="1" applyFont="1" applyBorder="1" applyAlignment="1" applyProtection="1">
      <alignment horizontal="left" vertical="center" wrapText="1"/>
      <protection locked="0"/>
    </xf>
    <xf numFmtId="0" fontId="7" fillId="0" borderId="13" xfId="1" applyFont="1" applyBorder="1" applyAlignment="1" applyProtection="1">
      <alignment horizontal="left" vertical="top"/>
      <protection locked="0"/>
    </xf>
    <xf numFmtId="42" fontId="6" fillId="7" borderId="41" xfId="1" applyNumberFormat="1" applyFill="1" applyBorder="1" applyAlignment="1" applyProtection="1">
      <alignment horizontal="right" vertical="top"/>
      <protection locked="0"/>
    </xf>
    <xf numFmtId="0" fontId="7" fillId="0" borderId="0" xfId="1" applyFont="1" applyAlignment="1" applyProtection="1">
      <alignment vertical="top"/>
      <protection locked="0"/>
    </xf>
    <xf numFmtId="0" fontId="6" fillId="7" borderId="31" xfId="1" applyFill="1" applyBorder="1" applyProtection="1">
      <protection locked="0"/>
    </xf>
    <xf numFmtId="0" fontId="6" fillId="7" borderId="0" xfId="1" applyFill="1" applyProtection="1">
      <protection locked="0"/>
    </xf>
    <xf numFmtId="10" fontId="17" fillId="0" borderId="42" xfId="1" applyNumberFormat="1" applyFont="1" applyBorder="1" applyAlignment="1" applyProtection="1">
      <alignment horizontal="center"/>
      <protection locked="0"/>
    </xf>
    <xf numFmtId="42" fontId="6" fillId="7" borderId="43" xfId="1" applyNumberFormat="1" applyFill="1" applyBorder="1" applyAlignment="1" applyProtection="1">
      <alignment horizontal="right"/>
      <protection locked="0"/>
    </xf>
    <xf numFmtId="0" fontId="6" fillId="0" borderId="0" xfId="1" applyAlignment="1" applyProtection="1">
      <alignment shrinkToFit="1"/>
      <protection locked="0"/>
    </xf>
    <xf numFmtId="0" fontId="6" fillId="0" borderId="42" xfId="1" applyBorder="1" applyProtection="1">
      <protection locked="0"/>
    </xf>
    <xf numFmtId="0" fontId="6" fillId="7" borderId="0" xfId="1" applyFill="1" applyAlignment="1" applyProtection="1">
      <alignment shrinkToFit="1"/>
      <protection locked="0"/>
    </xf>
    <xf numFmtId="42" fontId="6" fillId="7" borderId="20" xfId="1" applyNumberFormat="1" applyFill="1" applyBorder="1" applyAlignment="1" applyProtection="1">
      <alignment horizontal="right"/>
      <protection locked="0"/>
    </xf>
    <xf numFmtId="0" fontId="6" fillId="7" borderId="32" xfId="1" applyFill="1" applyBorder="1" applyProtection="1">
      <protection locked="0"/>
    </xf>
    <xf numFmtId="0" fontId="6" fillId="7" borderId="33" xfId="1" applyFill="1" applyBorder="1" applyProtection="1">
      <protection locked="0"/>
    </xf>
    <xf numFmtId="0" fontId="20" fillId="7" borderId="33" xfId="1" applyFont="1" applyFill="1" applyBorder="1" applyAlignment="1" applyProtection="1">
      <alignment horizontal="right"/>
      <protection locked="0"/>
    </xf>
    <xf numFmtId="0" fontId="20" fillId="0" borderId="33" xfId="1" applyFont="1" applyBorder="1" applyAlignment="1" applyProtection="1">
      <alignment horizontal="right"/>
      <protection locked="0"/>
    </xf>
    <xf numFmtId="0" fontId="20" fillId="0" borderId="29" xfId="1" applyFont="1" applyBorder="1" applyAlignment="1" applyProtection="1">
      <alignment horizontal="right"/>
      <protection locked="0"/>
    </xf>
    <xf numFmtId="166" fontId="17" fillId="0" borderId="30" xfId="2" applyNumberFormat="1" applyFont="1" applyBorder="1" applyAlignment="1" applyProtection="1">
      <alignment horizontal="right"/>
    </xf>
    <xf numFmtId="9" fontId="6" fillId="0" borderId="0" xfId="5" applyFont="1" applyProtection="1">
      <protection locked="0"/>
    </xf>
    <xf numFmtId="0" fontId="21" fillId="0" borderId="31" xfId="0" applyFont="1" applyBorder="1" applyAlignment="1" applyProtection="1">
      <alignment horizontal="left"/>
      <protection locked="0"/>
    </xf>
    <xf numFmtId="0" fontId="21" fillId="0" borderId="0" xfId="0" applyFont="1" applyAlignment="1" applyProtection="1">
      <alignment horizontal="left"/>
      <protection locked="0"/>
    </xf>
    <xf numFmtId="0" fontId="21" fillId="0" borderId="42" xfId="0" applyFont="1" applyBorder="1" applyAlignment="1" applyProtection="1">
      <alignment horizontal="left"/>
      <protection locked="0"/>
    </xf>
    <xf numFmtId="5" fontId="6" fillId="0" borderId="43" xfId="3" applyNumberFormat="1" applyFont="1" applyBorder="1" applyAlignment="1" applyProtection="1">
      <alignment horizontal="right"/>
      <protection locked="0"/>
    </xf>
    <xf numFmtId="0" fontId="9" fillId="0" borderId="0" xfId="1" applyFont="1" applyProtection="1">
      <protection locked="0"/>
    </xf>
    <xf numFmtId="43" fontId="17" fillId="7" borderId="31" xfId="3" applyFont="1" applyFill="1" applyBorder="1" applyAlignment="1" applyProtection="1">
      <protection locked="0"/>
    </xf>
    <xf numFmtId="43" fontId="17" fillId="7" borderId="0" xfId="3" applyFont="1" applyFill="1" applyBorder="1" applyAlignment="1" applyProtection="1">
      <protection locked="0"/>
    </xf>
    <xf numFmtId="43" fontId="17" fillId="7" borderId="42" xfId="3" applyFont="1" applyFill="1" applyBorder="1" applyAlignment="1" applyProtection="1">
      <protection locked="0"/>
    </xf>
    <xf numFmtId="5" fontId="6" fillId="7" borderId="43" xfId="3" applyNumberFormat="1" applyFont="1" applyFill="1" applyBorder="1" applyAlignment="1" applyProtection="1">
      <alignment horizontal="right"/>
      <protection locked="0"/>
    </xf>
    <xf numFmtId="43" fontId="7" fillId="0" borderId="0" xfId="3" applyFont="1" applyProtection="1">
      <protection locked="0"/>
    </xf>
    <xf numFmtId="43" fontId="17" fillId="7" borderId="31" xfId="3" applyFont="1" applyFill="1" applyBorder="1" applyAlignment="1" applyProtection="1">
      <alignment horizontal="left"/>
      <protection locked="0"/>
    </xf>
    <xf numFmtId="43" fontId="17" fillId="7" borderId="0" xfId="3" applyFont="1" applyFill="1" applyBorder="1" applyAlignment="1" applyProtection="1">
      <alignment horizontal="left"/>
      <protection locked="0"/>
    </xf>
    <xf numFmtId="43" fontId="17" fillId="7" borderId="42" xfId="3" applyFont="1" applyFill="1" applyBorder="1" applyAlignment="1" applyProtection="1">
      <alignment horizontal="left"/>
      <protection locked="0"/>
    </xf>
    <xf numFmtId="0" fontId="17" fillId="0" borderId="32" xfId="1" applyFont="1" applyBorder="1" applyAlignment="1" applyProtection="1">
      <alignment horizontal="left"/>
      <protection locked="0"/>
    </xf>
    <xf numFmtId="0" fontId="17" fillId="0" borderId="33" xfId="1" applyFont="1" applyBorder="1" applyAlignment="1" applyProtection="1">
      <alignment horizontal="left"/>
      <protection locked="0"/>
    </xf>
    <xf numFmtId="0" fontId="20" fillId="0" borderId="29" xfId="1" applyFont="1" applyBorder="1" applyAlignment="1" applyProtection="1">
      <alignment horizontal="left"/>
      <protection locked="0"/>
    </xf>
    <xf numFmtId="167" fontId="21" fillId="0" borderId="11" xfId="1" applyNumberFormat="1" applyFont="1" applyBorder="1" applyAlignment="1" applyProtection="1">
      <alignment horizontal="left"/>
      <protection locked="0"/>
    </xf>
    <xf numFmtId="167" fontId="21" fillId="0" borderId="12" xfId="1" applyNumberFormat="1" applyFont="1" applyBorder="1" applyAlignment="1" applyProtection="1">
      <alignment horizontal="left"/>
      <protection locked="0"/>
    </xf>
    <xf numFmtId="167" fontId="21" fillId="0" borderId="13" xfId="1" applyNumberFormat="1" applyFont="1" applyBorder="1" applyAlignment="1" applyProtection="1">
      <alignment horizontal="left"/>
      <protection locked="0"/>
    </xf>
    <xf numFmtId="42" fontId="6" fillId="0" borderId="20" xfId="3" applyNumberFormat="1" applyFont="1" applyBorder="1" applyAlignment="1" applyProtection="1">
      <alignment horizontal="right"/>
      <protection locked="0"/>
    </xf>
    <xf numFmtId="0" fontId="17" fillId="7" borderId="31" xfId="1" applyFont="1" applyFill="1" applyBorder="1" applyAlignment="1" applyProtection="1">
      <alignment horizontal="left"/>
      <protection locked="0"/>
    </xf>
    <xf numFmtId="0" fontId="17" fillId="7" borderId="0" xfId="1" applyFont="1" applyFill="1" applyAlignment="1" applyProtection="1">
      <alignment horizontal="left"/>
      <protection locked="0"/>
    </xf>
    <xf numFmtId="0" fontId="17" fillId="7" borderId="42" xfId="1" applyFont="1" applyFill="1" applyBorder="1" applyAlignment="1" applyProtection="1">
      <alignment horizontal="left"/>
      <protection locked="0"/>
    </xf>
    <xf numFmtId="42" fontId="6" fillId="7" borderId="20" xfId="3" applyNumberFormat="1" applyFont="1" applyFill="1" applyBorder="1" applyAlignment="1" applyProtection="1">
      <alignment horizontal="right"/>
      <protection locked="0"/>
    </xf>
    <xf numFmtId="0" fontId="21" fillId="0" borderId="12" xfId="1" applyFont="1" applyBorder="1" applyAlignment="1" applyProtection="1">
      <alignment horizontal="left"/>
      <protection locked="0"/>
    </xf>
    <xf numFmtId="168" fontId="6" fillId="0" borderId="35" xfId="1" applyNumberFormat="1" applyBorder="1" applyAlignment="1" applyProtection="1">
      <alignment horizontal="center"/>
      <protection locked="0"/>
    </xf>
    <xf numFmtId="0" fontId="21" fillId="0" borderId="31" xfId="1" applyFont="1" applyBorder="1" applyProtection="1">
      <protection locked="0"/>
    </xf>
    <xf numFmtId="0" fontId="21" fillId="0" borderId="0" xfId="1" applyFont="1" applyAlignment="1" applyProtection="1">
      <alignment horizontal="left"/>
      <protection locked="0"/>
    </xf>
    <xf numFmtId="0" fontId="22" fillId="0" borderId="42" xfId="1" applyFont="1" applyBorder="1" applyAlignment="1" applyProtection="1">
      <alignment horizontal="center"/>
      <protection locked="0"/>
    </xf>
    <xf numFmtId="168" fontId="17" fillId="0" borderId="43" xfId="1" applyNumberFormat="1" applyFont="1" applyBorder="1" applyAlignment="1" applyProtection="1">
      <alignment horizontal="center"/>
      <protection locked="0"/>
    </xf>
    <xf numFmtId="0" fontId="17" fillId="7" borderId="31" xfId="1" applyFont="1" applyFill="1" applyBorder="1" applyProtection="1">
      <protection locked="0"/>
    </xf>
    <xf numFmtId="0" fontId="9" fillId="0" borderId="32" xfId="1" applyFont="1" applyBorder="1" applyProtection="1">
      <protection locked="0"/>
    </xf>
    <xf numFmtId="0" fontId="9" fillId="0" borderId="33" xfId="1" applyFont="1" applyBorder="1" applyProtection="1">
      <protection locked="0"/>
    </xf>
    <xf numFmtId="0" fontId="20" fillId="0" borderId="33" xfId="1" applyFont="1" applyBorder="1" applyAlignment="1" applyProtection="1">
      <alignment horizontal="right"/>
      <protection locked="0"/>
    </xf>
    <xf numFmtId="0" fontId="20" fillId="0" borderId="32" xfId="1" applyFont="1" applyBorder="1" applyAlignment="1" applyProtection="1">
      <alignment horizontal="right"/>
      <protection locked="0"/>
    </xf>
    <xf numFmtId="0" fontId="21" fillId="0" borderId="11" xfId="0" applyFont="1" applyBorder="1" applyAlignment="1" applyProtection="1">
      <alignment horizontal="left"/>
      <protection locked="0"/>
    </xf>
    <xf numFmtId="0" fontId="21" fillId="0" borderId="12" xfId="0" applyFont="1" applyBorder="1" applyAlignment="1" applyProtection="1">
      <alignment horizontal="left"/>
      <protection locked="0"/>
    </xf>
    <xf numFmtId="0" fontId="21" fillId="0" borderId="0" xfId="1" applyFont="1" applyAlignment="1" applyProtection="1">
      <alignment horizontal="center"/>
      <protection locked="0"/>
    </xf>
    <xf numFmtId="5" fontId="6" fillId="0" borderId="20" xfId="3" applyNumberFormat="1" applyFont="1" applyBorder="1" applyAlignment="1" applyProtection="1">
      <alignment horizontal="right"/>
      <protection locked="0"/>
    </xf>
    <xf numFmtId="5" fontId="6" fillId="7" borderId="20" xfId="3" applyNumberFormat="1" applyFont="1" applyFill="1" applyBorder="1" applyAlignment="1" applyProtection="1">
      <alignment horizontal="right"/>
      <protection locked="0"/>
    </xf>
    <xf numFmtId="0" fontId="6" fillId="7" borderId="31" xfId="1" applyFill="1" applyBorder="1" applyAlignment="1" applyProtection="1">
      <alignment horizontal="left"/>
      <protection locked="0"/>
    </xf>
    <xf numFmtId="0" fontId="6" fillId="7" borderId="0" xfId="1" applyFill="1" applyAlignment="1" applyProtection="1">
      <alignment horizontal="left"/>
      <protection locked="0"/>
    </xf>
    <xf numFmtId="0" fontId="6" fillId="7" borderId="42" xfId="1" applyFill="1" applyBorder="1" applyAlignment="1" applyProtection="1">
      <alignment horizontal="left"/>
      <protection locked="0"/>
    </xf>
    <xf numFmtId="0" fontId="20" fillId="0" borderId="31" xfId="1" applyFont="1" applyBorder="1" applyAlignment="1" applyProtection="1">
      <alignment horizontal="left"/>
      <protection locked="0"/>
    </xf>
    <xf numFmtId="0" fontId="21" fillId="0" borderId="31" xfId="1" applyFont="1" applyBorder="1" applyAlignment="1" applyProtection="1">
      <alignment horizontal="right"/>
      <protection locked="0"/>
    </xf>
    <xf numFmtId="0" fontId="9" fillId="0" borderId="31" xfId="1" applyFont="1" applyBorder="1" applyAlignment="1" applyProtection="1">
      <alignment horizontal="left"/>
      <protection locked="0"/>
    </xf>
    <xf numFmtId="0" fontId="7" fillId="0" borderId="32" xfId="1" applyFont="1" applyBorder="1" applyProtection="1">
      <protection locked="0"/>
    </xf>
    <xf numFmtId="0" fontId="7" fillId="0" borderId="33" xfId="1" applyFont="1" applyBorder="1" applyProtection="1">
      <protection locked="0"/>
    </xf>
    <xf numFmtId="166" fontId="17" fillId="0" borderId="20" xfId="2" applyNumberFormat="1" applyFont="1" applyBorder="1" applyAlignment="1" applyProtection="1">
      <alignment horizontal="center"/>
    </xf>
    <xf numFmtId="0" fontId="21" fillId="0" borderId="7" xfId="1" applyFont="1" applyBorder="1" applyAlignment="1" applyProtection="1">
      <alignment horizontal="left"/>
      <protection locked="0"/>
    </xf>
    <xf numFmtId="0" fontId="21" fillId="0" borderId="8" xfId="1" applyFont="1" applyBorder="1" applyAlignment="1" applyProtection="1">
      <alignment horizontal="left"/>
      <protection locked="0"/>
    </xf>
    <xf numFmtId="0" fontId="21" fillId="0" borderId="44" xfId="1" applyFont="1" applyBorder="1" applyAlignment="1" applyProtection="1">
      <alignment horizontal="left"/>
      <protection locked="0"/>
    </xf>
    <xf numFmtId="166" fontId="17" fillId="0" borderId="45" xfId="1" applyNumberFormat="1" applyFont="1" applyBorder="1" applyAlignment="1">
      <alignment horizontal="right"/>
    </xf>
    <xf numFmtId="0" fontId="6" fillId="0" borderId="20" xfId="1" applyBorder="1" applyAlignment="1" applyProtection="1">
      <alignment horizontal="right"/>
      <protection locked="0"/>
    </xf>
    <xf numFmtId="0" fontId="9" fillId="0" borderId="31" xfId="1" applyFont="1" applyBorder="1" applyAlignment="1" applyProtection="1">
      <alignment horizontal="right"/>
      <protection locked="0"/>
    </xf>
    <xf numFmtId="41" fontId="9" fillId="0" borderId="0" xfId="1" applyNumberFormat="1" applyFont="1" applyProtection="1">
      <protection locked="0"/>
    </xf>
    <xf numFmtId="0" fontId="9" fillId="0" borderId="0" xfId="1" applyFont="1" applyAlignment="1" applyProtection="1">
      <alignment horizontal="center"/>
      <protection locked="0"/>
    </xf>
    <xf numFmtId="10" fontId="9" fillId="0" borderId="0" xfId="1" applyNumberFormat="1" applyFont="1" applyAlignment="1" applyProtection="1">
      <alignment horizontal="right"/>
      <protection locked="0"/>
    </xf>
    <xf numFmtId="42" fontId="6" fillId="0" borderId="20" xfId="1" applyNumberFormat="1" applyBorder="1" applyAlignment="1" applyProtection="1">
      <alignment horizontal="right"/>
      <protection locked="0"/>
    </xf>
    <xf numFmtId="0" fontId="23" fillId="0" borderId="31" xfId="1" applyFont="1" applyBorder="1" applyAlignment="1" applyProtection="1">
      <alignment horizontal="center"/>
      <protection locked="0"/>
    </xf>
    <xf numFmtId="0" fontId="23" fillId="0" borderId="0" xfId="1" applyFont="1" applyAlignment="1" applyProtection="1">
      <alignment horizontal="center"/>
      <protection locked="0"/>
    </xf>
    <xf numFmtId="0" fontId="23" fillId="0" borderId="42" xfId="1" applyFont="1" applyBorder="1" applyAlignment="1" applyProtection="1">
      <alignment horizontal="center"/>
      <protection locked="0"/>
    </xf>
    <xf numFmtId="0" fontId="20" fillId="0" borderId="32" xfId="1" applyFont="1" applyBorder="1" applyAlignment="1" applyProtection="1">
      <alignment horizontal="right"/>
      <protection locked="0"/>
    </xf>
    <xf numFmtId="166" fontId="17" fillId="0" borderId="30" xfId="1" applyNumberFormat="1" applyFont="1" applyBorder="1" applyAlignment="1">
      <alignment horizontal="right"/>
    </xf>
    <xf numFmtId="9" fontId="9" fillId="0" borderId="0" xfId="5" applyFont="1" applyProtection="1">
      <protection locked="0"/>
    </xf>
    <xf numFmtId="166" fontId="16" fillId="0" borderId="45" xfId="2" applyNumberFormat="1" applyFont="1" applyBorder="1" applyAlignment="1" applyProtection="1">
      <alignment horizontal="right"/>
    </xf>
    <xf numFmtId="0" fontId="24" fillId="0" borderId="11" xfId="1" applyFont="1" applyBorder="1" applyAlignment="1" applyProtection="1">
      <alignment horizontal="left"/>
      <protection locked="0"/>
    </xf>
    <xf numFmtId="0" fontId="24" fillId="0" borderId="12" xfId="1" applyFont="1" applyBorder="1" applyAlignment="1" applyProtection="1">
      <alignment horizontal="left"/>
      <protection locked="0"/>
    </xf>
    <xf numFmtId="0" fontId="24" fillId="0" borderId="13" xfId="1" applyFont="1" applyBorder="1" applyAlignment="1" applyProtection="1">
      <alignment horizontal="left"/>
      <protection locked="0"/>
    </xf>
    <xf numFmtId="0" fontId="24" fillId="0" borderId="34" xfId="1" applyFont="1" applyBorder="1" applyAlignment="1" applyProtection="1">
      <alignment horizontal="left"/>
      <protection locked="0"/>
    </xf>
    <xf numFmtId="0" fontId="24" fillId="0" borderId="41" xfId="1" applyFont="1" applyBorder="1" applyAlignment="1" applyProtection="1">
      <alignment horizontal="left"/>
      <protection locked="0"/>
    </xf>
    <xf numFmtId="0" fontId="24" fillId="0" borderId="17" xfId="1" applyFont="1" applyBorder="1" applyAlignment="1" applyProtection="1">
      <alignment horizontal="left"/>
      <protection locked="0"/>
    </xf>
    <xf numFmtId="0" fontId="24" fillId="0" borderId="18" xfId="1" applyFont="1" applyBorder="1" applyAlignment="1" applyProtection="1">
      <alignment horizontal="left"/>
      <protection locked="0"/>
    </xf>
    <xf numFmtId="0" fontId="24" fillId="0" borderId="19" xfId="1" applyFont="1" applyBorder="1" applyAlignment="1" applyProtection="1">
      <alignment horizontal="left"/>
      <protection locked="0"/>
    </xf>
    <xf numFmtId="0" fontId="24" fillId="0" borderId="5" xfId="1" applyFont="1" applyBorder="1" applyAlignment="1" applyProtection="1">
      <alignment horizontal="left" vertical="top"/>
      <protection locked="0"/>
    </xf>
    <xf numFmtId="0" fontId="24" fillId="0" borderId="18" xfId="1" applyFont="1" applyBorder="1" applyAlignment="1" applyProtection="1">
      <alignment horizontal="left" vertical="top"/>
      <protection locked="0"/>
    </xf>
    <xf numFmtId="0" fontId="24" fillId="0" borderId="46" xfId="1" applyFont="1" applyBorder="1" applyAlignment="1" applyProtection="1">
      <alignment horizontal="left" vertical="top"/>
      <protection locked="0"/>
    </xf>
    <xf numFmtId="0" fontId="25" fillId="0" borderId="32" xfId="1" applyFont="1" applyBorder="1" applyProtection="1">
      <protection locked="0"/>
    </xf>
    <xf numFmtId="0" fontId="24" fillId="0" borderId="33" xfId="1" applyFont="1" applyBorder="1" applyProtection="1">
      <protection locked="0"/>
    </xf>
    <xf numFmtId="0" fontId="26" fillId="0" borderId="38" xfId="1" applyFont="1" applyBorder="1" applyAlignment="1" applyProtection="1">
      <alignment horizontal="left"/>
      <protection locked="0"/>
    </xf>
    <xf numFmtId="0" fontId="26" fillId="0" borderId="47" xfId="1" applyFont="1" applyBorder="1" applyAlignment="1" applyProtection="1">
      <alignment horizontal="left"/>
      <protection locked="0"/>
    </xf>
    <xf numFmtId="0" fontId="8" fillId="0" borderId="0" xfId="0" applyFont="1"/>
    <xf numFmtId="0" fontId="27" fillId="7" borderId="0" xfId="0" applyFont="1" applyFill="1"/>
  </cellXfs>
  <cellStyles count="6">
    <cellStyle name="Comma 2" xfId="3" xr:uid="{6DED444F-DA40-408A-91F5-46B225452BC9}"/>
    <cellStyle name="Currency" xfId="4" builtinId="4"/>
    <cellStyle name="Currency 2" xfId="2" xr:uid="{D4CDD814-5028-45FD-BE85-A06CAF5D60EE}"/>
    <cellStyle name="Normal" xfId="0" builtinId="0"/>
    <cellStyle name="Normal 2" xfId="1" xr:uid="{148F5135-40BD-4D7B-8834-D82BCDA7520F}"/>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68580</xdr:colOff>
          <xdr:row>23</xdr:row>
          <xdr:rowOff>30480</xdr:rowOff>
        </xdr:from>
        <xdr:to>
          <xdr:col>0</xdr:col>
          <xdr:colOff>1257300</xdr:colOff>
          <xdr:row>24</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4B8D9B05-8C35-4F4E-82CE-C0CDEACB7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UNEMPLOYMENT INS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21</xdr:row>
          <xdr:rowOff>22860</xdr:rowOff>
        </xdr:from>
        <xdr:to>
          <xdr:col>0</xdr:col>
          <xdr:colOff>981075</xdr:colOff>
          <xdr:row>22</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2A3CC7CF-9548-45A0-8637-F6B2E359DF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7</xdr:row>
          <xdr:rowOff>76200</xdr:rowOff>
        </xdr:from>
        <xdr:to>
          <xdr:col>3</xdr:col>
          <xdr:colOff>876300</xdr:colOff>
          <xdr:row>7</xdr:row>
          <xdr:rowOff>247650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E1FF9185-5BBA-472A-ACCA-A86FE9FC4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ORIGINAL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967740</xdr:colOff>
          <xdr:row>7</xdr:row>
          <xdr:rowOff>38100</xdr:rowOff>
        </xdr:from>
        <xdr:to>
          <xdr:col>4</xdr:col>
          <xdr:colOff>781050</xdr:colOff>
          <xdr:row>8</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64C5383D-FC0B-4D6D-A1A4-1A17C08C41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AMENDMENT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21</xdr:row>
          <xdr:rowOff>0</xdr:rowOff>
        </xdr:from>
        <xdr:to>
          <xdr:col>3</xdr:col>
          <xdr:colOff>0</xdr:colOff>
          <xdr:row>22</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CD699284-7B74-4EC6-8F6F-C86A87BB94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HEARING INS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1318260</xdr:colOff>
          <xdr:row>23</xdr:row>
          <xdr:rowOff>0</xdr:rowOff>
        </xdr:from>
        <xdr:to>
          <xdr:col>1</xdr:col>
          <xdr:colOff>457200</xdr:colOff>
          <xdr:row>24</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400D8559-23EF-4560-A943-62F70BEC5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DENTAL INS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24</xdr:row>
          <xdr:rowOff>15240</xdr:rowOff>
        </xdr:from>
        <xdr:to>
          <xdr:col>0</xdr:col>
          <xdr:colOff>971550</xdr:colOff>
          <xdr:row>25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A4072881-3429-4AF3-BB0E-98D40339E6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RETIREMENT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22</xdr:row>
          <xdr:rowOff>22860</xdr:rowOff>
        </xdr:from>
        <xdr:to>
          <xdr:col>0</xdr:col>
          <xdr:colOff>1057275</xdr:colOff>
          <xdr:row>23</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506F80F9-5C4F-43CB-89F8-1187A1EC99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HOSPITAL INS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1310640</xdr:colOff>
          <xdr:row>21</xdr:row>
          <xdr:rowOff>15240</xdr:rowOff>
        </xdr:from>
        <xdr:to>
          <xdr:col>1</xdr:col>
          <xdr:colOff>361950</xdr:colOff>
          <xdr:row>22</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A5A0E193-3F17-41C6-8CE0-E98C207EFE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LIFE INS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1310640</xdr:colOff>
          <xdr:row>22</xdr:row>
          <xdr:rowOff>22860</xdr:rowOff>
        </xdr:from>
        <xdr:to>
          <xdr:col>1</xdr:col>
          <xdr:colOff>323850</xdr:colOff>
          <xdr:row>23</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BB6A61B2-F14B-4E61-9742-D3913E82F1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VISION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22</xdr:row>
          <xdr:rowOff>38100</xdr:rowOff>
        </xdr:from>
        <xdr:to>
          <xdr:col>3</xdr:col>
          <xdr:colOff>19050</xdr:colOff>
          <xdr:row>23</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219F85DD-74BF-4C69-85F4-221E2A465F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WORK COMP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1318260</xdr:colOff>
          <xdr:row>23</xdr:row>
          <xdr:rowOff>152400</xdr:rowOff>
        </xdr:from>
        <xdr:to>
          <xdr:col>1</xdr:col>
          <xdr:colOff>800100</xdr:colOff>
          <xdr:row>24</xdr:row>
          <xdr:rowOff>142875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C0C4B30D-B2E9-418A-BBF3-7F7555FC0D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23</xdr:row>
          <xdr:rowOff>22860</xdr:rowOff>
        </xdr:from>
        <xdr:to>
          <xdr:col>3</xdr:col>
          <xdr:colOff>857250</xdr:colOff>
          <xdr:row>24</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414D7E32-7680-45DB-B3C0-D448E73FF0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Tuition Remission (list amount)</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workbookViewId="0">
      <selection activeCell="G2" sqref="G2"/>
    </sheetView>
  </sheetViews>
  <sheetFormatPr defaultRowHeight="14.4" x14ac:dyDescent="0.3"/>
  <cols>
    <col min="1" max="1" width="19.88671875" customWidth="1"/>
    <col min="2" max="2" width="24.5546875" customWidth="1"/>
    <col min="3" max="3" width="21.21875" customWidth="1"/>
    <col min="4" max="4" width="24.109375" customWidth="1"/>
    <col min="5" max="5" width="21.21875" customWidth="1"/>
    <col min="7" max="7" width="14.88671875" customWidth="1"/>
  </cols>
  <sheetData>
    <row r="1" spans="1:7" ht="69.75" customHeight="1" x14ac:dyDescent="0.3">
      <c r="A1" s="6" t="s">
        <v>0</v>
      </c>
      <c r="B1" s="8" t="s">
        <v>1</v>
      </c>
      <c r="C1" s="4" t="s">
        <v>2</v>
      </c>
      <c r="D1" s="5" t="s">
        <v>3</v>
      </c>
      <c r="E1" s="12" t="s">
        <v>4</v>
      </c>
      <c r="G1" s="19" t="s">
        <v>66</v>
      </c>
    </row>
    <row r="2" spans="1:7" ht="102.9" customHeight="1" x14ac:dyDescent="0.3">
      <c r="A2" s="1" t="s">
        <v>5</v>
      </c>
      <c r="B2" s="9" t="s">
        <v>6</v>
      </c>
      <c r="C2" s="2" t="s">
        <v>6</v>
      </c>
      <c r="D2" s="17" t="s">
        <v>7</v>
      </c>
      <c r="E2" s="18" t="s">
        <v>8</v>
      </c>
      <c r="G2" s="16" t="s">
        <v>65</v>
      </c>
    </row>
    <row r="3" spans="1:7" ht="102.9" customHeight="1" x14ac:dyDescent="0.3">
      <c r="A3" s="1" t="s">
        <v>9</v>
      </c>
      <c r="B3" s="9" t="s">
        <v>10</v>
      </c>
      <c r="C3" s="2" t="s">
        <v>10</v>
      </c>
      <c r="D3" s="17" t="s">
        <v>11</v>
      </c>
    </row>
    <row r="4" spans="1:7" ht="102.9" customHeight="1" x14ac:dyDescent="0.3">
      <c r="A4" s="1" t="s">
        <v>12</v>
      </c>
      <c r="B4" s="9" t="s">
        <v>13</v>
      </c>
      <c r="C4" s="2" t="s">
        <v>14</v>
      </c>
      <c r="D4" s="18" t="s">
        <v>15</v>
      </c>
    </row>
    <row r="5" spans="1:7" ht="102.9" customHeight="1" x14ac:dyDescent="0.3">
      <c r="A5" s="1" t="s">
        <v>16</v>
      </c>
      <c r="B5" s="10" t="s">
        <v>17</v>
      </c>
      <c r="C5" s="3" t="s">
        <v>18</v>
      </c>
      <c r="D5" s="18" t="s">
        <v>19</v>
      </c>
    </row>
    <row r="6" spans="1:7" ht="102.9" customHeight="1" x14ac:dyDescent="0.3">
      <c r="A6" s="1" t="s">
        <v>20</v>
      </c>
      <c r="B6" s="10" t="s">
        <v>21</v>
      </c>
      <c r="C6" s="3" t="s">
        <v>22</v>
      </c>
      <c r="D6" s="2" t="s">
        <v>23</v>
      </c>
    </row>
    <row r="7" spans="1:7" ht="102.9" customHeight="1" x14ac:dyDescent="0.3">
      <c r="A7" s="1" t="s">
        <v>24</v>
      </c>
      <c r="B7" s="9" t="s">
        <v>25</v>
      </c>
      <c r="C7" s="3" t="s">
        <v>26</v>
      </c>
      <c r="D7" s="2" t="s">
        <v>27</v>
      </c>
    </row>
    <row r="8" spans="1:7" ht="102.9" customHeight="1" x14ac:dyDescent="0.3">
      <c r="A8" s="1" t="s">
        <v>28</v>
      </c>
      <c r="B8" s="9" t="s">
        <v>29</v>
      </c>
      <c r="C8" s="3" t="s">
        <v>30</v>
      </c>
      <c r="D8" s="3" t="s">
        <v>31</v>
      </c>
    </row>
    <row r="9" spans="1:7" ht="102.9" customHeight="1" x14ac:dyDescent="0.3">
      <c r="A9" s="1" t="s">
        <v>32</v>
      </c>
      <c r="B9" s="11" t="s">
        <v>33</v>
      </c>
      <c r="C9" s="2" t="s">
        <v>34</v>
      </c>
      <c r="D9" s="2"/>
    </row>
    <row r="10" spans="1:7" ht="102.9" customHeight="1" x14ac:dyDescent="0.3">
      <c r="A10" s="1" t="s">
        <v>35</v>
      </c>
      <c r="B10" s="9" t="s">
        <v>36</v>
      </c>
      <c r="C10" s="2" t="s">
        <v>37</v>
      </c>
      <c r="D10" s="2"/>
    </row>
    <row r="11" spans="1:7" ht="102.9" customHeight="1" x14ac:dyDescent="0.3">
      <c r="A11" s="1" t="s">
        <v>38</v>
      </c>
      <c r="B11" s="9" t="s">
        <v>39</v>
      </c>
      <c r="C11" s="2" t="s">
        <v>40</v>
      </c>
      <c r="D11" s="2"/>
    </row>
    <row r="12" spans="1:7" ht="102.9" customHeight="1" x14ac:dyDescent="0.3">
      <c r="A12" s="1" t="s">
        <v>41</v>
      </c>
      <c r="B12" s="10" t="s">
        <v>42</v>
      </c>
      <c r="C12" s="2" t="s">
        <v>43</v>
      </c>
      <c r="D12" s="2"/>
    </row>
    <row r="13" spans="1:7" ht="102.9" customHeight="1" x14ac:dyDescent="0.3">
      <c r="A13" s="1" t="s">
        <v>44</v>
      </c>
      <c r="B13" s="9" t="s">
        <v>45</v>
      </c>
      <c r="C13" s="2" t="s">
        <v>46</v>
      </c>
      <c r="D13" s="2"/>
    </row>
    <row r="14" spans="1:7" ht="102.9" customHeight="1" x14ac:dyDescent="0.3">
      <c r="A14" s="1" t="s">
        <v>47</v>
      </c>
      <c r="B14" s="9" t="s">
        <v>48</v>
      </c>
      <c r="C14" s="2" t="s">
        <v>49</v>
      </c>
      <c r="D14" s="2"/>
    </row>
    <row r="15" spans="1:7" ht="102.9" customHeight="1" x14ac:dyDescent="0.3">
      <c r="A15" s="1" t="s">
        <v>50</v>
      </c>
      <c r="B15" s="9" t="s">
        <v>51</v>
      </c>
      <c r="C15" s="2" t="s">
        <v>52</v>
      </c>
      <c r="D15" s="2"/>
    </row>
    <row r="16" spans="1:7" ht="102.9" customHeight="1" x14ac:dyDescent="0.3">
      <c r="A16" s="1" t="s">
        <v>53</v>
      </c>
      <c r="B16" s="10" t="s">
        <v>54</v>
      </c>
      <c r="C16" s="2" t="s">
        <v>55</v>
      </c>
      <c r="D16" s="2"/>
    </row>
    <row r="17" spans="1:4" ht="102.9" customHeight="1" x14ac:dyDescent="0.3">
      <c r="A17" s="1" t="s">
        <v>56</v>
      </c>
      <c r="B17" s="9" t="s">
        <v>57</v>
      </c>
      <c r="C17" s="1"/>
      <c r="D17" s="2"/>
    </row>
    <row r="18" spans="1:4" ht="102.9" customHeight="1" x14ac:dyDescent="0.3">
      <c r="A18" s="14" t="s">
        <v>58</v>
      </c>
      <c r="B18" s="13" t="s">
        <v>59</v>
      </c>
      <c r="D18" s="7"/>
    </row>
    <row r="19" spans="1:4" ht="102.9" customHeight="1" x14ac:dyDescent="0.3">
      <c r="A19" s="1" t="s">
        <v>60</v>
      </c>
      <c r="B19" s="3" t="s">
        <v>61</v>
      </c>
      <c r="C19" s="1"/>
      <c r="D19" s="2"/>
    </row>
    <row r="20" spans="1:4" ht="102.9" customHeight="1" x14ac:dyDescent="0.3">
      <c r="A20" s="15" t="s">
        <v>62</v>
      </c>
      <c r="B20" s="1"/>
      <c r="C20" s="1"/>
      <c r="D20" s="1"/>
    </row>
    <row r="21" spans="1:4" ht="102.9" customHeight="1" x14ac:dyDescent="0.3">
      <c r="A21" s="1" t="s">
        <v>63</v>
      </c>
    </row>
    <row r="22" spans="1:4" ht="102.9" customHeight="1" x14ac:dyDescent="0.3">
      <c r="A22" s="1" t="s">
        <v>64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9A39A-6F8B-44F7-AAF0-66F8C2FA49B6}">
  <sheetPr>
    <tabColor rgb="FFFF0000"/>
  </sheetPr>
  <dimension ref="A1:L57"/>
  <sheetViews>
    <sheetView workbookViewId="0"/>
  </sheetViews>
  <sheetFormatPr defaultColWidth="9" defaultRowHeight="14.4" x14ac:dyDescent="0.3"/>
  <cols>
    <col min="1" max="1" width="16" style="21" customWidth="1"/>
    <col min="2" max="2" width="14.77734375" style="21" customWidth="1"/>
    <col min="3" max="3" width="43.21875" style="21" customWidth="1"/>
    <col min="4" max="4" width="53.77734375" style="20" customWidth="1"/>
    <col min="5" max="5" width="30.109375" customWidth="1"/>
    <col min="6" max="6" width="23.109375" customWidth="1"/>
    <col min="7" max="7" width="52.77734375" customWidth="1"/>
  </cols>
  <sheetData>
    <row r="1" spans="1:12" x14ac:dyDescent="0.3">
      <c r="A1" s="22" t="s">
        <v>163</v>
      </c>
      <c r="L1" s="40"/>
    </row>
    <row r="2" spans="1:12" x14ac:dyDescent="0.3">
      <c r="A2"/>
      <c r="B2"/>
      <c r="C2"/>
      <c r="D2"/>
    </row>
    <row r="3" spans="1:12" ht="14.25" customHeight="1" x14ac:dyDescent="0.3">
      <c r="A3" t="s">
        <v>170</v>
      </c>
      <c r="B3" s="40"/>
      <c r="C3" s="40"/>
      <c r="D3" s="40"/>
      <c r="E3" s="40"/>
      <c r="F3" s="40"/>
      <c r="G3" s="40"/>
      <c r="H3" s="40"/>
      <c r="I3" s="40"/>
      <c r="J3" s="40"/>
      <c r="K3" s="40"/>
    </row>
    <row r="4" spans="1:12" x14ac:dyDescent="0.3">
      <c r="A4"/>
      <c r="B4"/>
      <c r="C4"/>
      <c r="D4"/>
    </row>
    <row r="5" spans="1:12" x14ac:dyDescent="0.3">
      <c r="A5" t="s">
        <v>171</v>
      </c>
      <c r="B5"/>
      <c r="C5"/>
      <c r="D5"/>
    </row>
    <row r="6" spans="1:12" x14ac:dyDescent="0.3">
      <c r="A6" t="s">
        <v>172</v>
      </c>
      <c r="B6"/>
      <c r="C6"/>
      <c r="D6"/>
    </row>
    <row r="7" spans="1:12" x14ac:dyDescent="0.3">
      <c r="A7" t="s">
        <v>173</v>
      </c>
      <c r="B7"/>
      <c r="C7"/>
      <c r="D7"/>
    </row>
    <row r="8" spans="1:12" x14ac:dyDescent="0.3">
      <c r="A8" t="s">
        <v>205</v>
      </c>
      <c r="B8"/>
      <c r="C8"/>
      <c r="D8"/>
    </row>
    <row r="9" spans="1:12" x14ac:dyDescent="0.3">
      <c r="A9" t="s">
        <v>174</v>
      </c>
      <c r="B9"/>
      <c r="C9"/>
      <c r="D9"/>
    </row>
    <row r="10" spans="1:12" x14ac:dyDescent="0.3">
      <c r="A10" t="s">
        <v>175</v>
      </c>
      <c r="B10"/>
      <c r="C10"/>
      <c r="D10"/>
    </row>
    <row r="11" spans="1:12" x14ac:dyDescent="0.3">
      <c r="A11" t="s">
        <v>176</v>
      </c>
      <c r="B11"/>
      <c r="C11"/>
      <c r="D11"/>
    </row>
    <row r="12" spans="1:12" x14ac:dyDescent="0.3">
      <c r="A12" t="s">
        <v>177</v>
      </c>
      <c r="B12"/>
      <c r="C12"/>
      <c r="D12"/>
    </row>
    <row r="13" spans="1:12" x14ac:dyDescent="0.3">
      <c r="A13"/>
      <c r="B13"/>
      <c r="C13"/>
      <c r="D13"/>
    </row>
    <row r="14" spans="1:12" x14ac:dyDescent="0.3">
      <c r="A14" t="s">
        <v>178</v>
      </c>
      <c r="B14"/>
      <c r="C14"/>
      <c r="D14"/>
    </row>
    <row r="15" spans="1:12" x14ac:dyDescent="0.3">
      <c r="A15" t="s">
        <v>179</v>
      </c>
      <c r="B15"/>
      <c r="C15"/>
      <c r="D15"/>
    </row>
    <row r="16" spans="1:12" x14ac:dyDescent="0.3">
      <c r="A16" t="s">
        <v>180</v>
      </c>
      <c r="B16"/>
      <c r="C16"/>
      <c r="D16"/>
    </row>
    <row r="17" spans="1:4" x14ac:dyDescent="0.3">
      <c r="A17" t="s">
        <v>181</v>
      </c>
      <c r="B17"/>
      <c r="C17"/>
      <c r="D17"/>
    </row>
    <row r="18" spans="1:4" x14ac:dyDescent="0.3">
      <c r="A18" t="s">
        <v>182</v>
      </c>
      <c r="B18"/>
      <c r="C18"/>
      <c r="D18"/>
    </row>
    <row r="19" spans="1:4" x14ac:dyDescent="0.3">
      <c r="A19" t="s">
        <v>183</v>
      </c>
      <c r="B19"/>
      <c r="C19"/>
      <c r="D19"/>
    </row>
    <row r="20" spans="1:4" x14ac:dyDescent="0.3">
      <c r="A20" t="s">
        <v>184</v>
      </c>
      <c r="B20"/>
      <c r="C20"/>
      <c r="D20"/>
    </row>
    <row r="21" spans="1:4" x14ac:dyDescent="0.3">
      <c r="A21" t="s">
        <v>185</v>
      </c>
      <c r="B21"/>
      <c r="C21"/>
      <c r="D21"/>
    </row>
    <row r="22" spans="1:4" x14ac:dyDescent="0.3">
      <c r="A22" t="s">
        <v>189</v>
      </c>
      <c r="B22"/>
      <c r="C22"/>
      <c r="D22"/>
    </row>
    <row r="23" spans="1:4" x14ac:dyDescent="0.3">
      <c r="A23" t="s">
        <v>186</v>
      </c>
      <c r="B23"/>
      <c r="C23"/>
      <c r="D23"/>
    </row>
    <row r="24" spans="1:4" x14ac:dyDescent="0.3">
      <c r="A24" t="s">
        <v>187</v>
      </c>
      <c r="B24"/>
      <c r="C24"/>
      <c r="D24"/>
    </row>
    <row r="25" spans="1:4" x14ac:dyDescent="0.3">
      <c r="A25" t="s">
        <v>188</v>
      </c>
      <c r="B25"/>
      <c r="C25"/>
      <c r="D25"/>
    </row>
    <row r="26" spans="1:4" x14ac:dyDescent="0.3">
      <c r="A26" t="s">
        <v>190</v>
      </c>
      <c r="B26"/>
      <c r="C26"/>
      <c r="D26"/>
    </row>
    <row r="27" spans="1:4" x14ac:dyDescent="0.3">
      <c r="A27"/>
      <c r="B27"/>
      <c r="C27"/>
      <c r="D27"/>
    </row>
    <row r="28" spans="1:4" x14ac:dyDescent="0.3">
      <c r="A28" t="s">
        <v>214</v>
      </c>
      <c r="B28"/>
      <c r="C28"/>
      <c r="D28"/>
    </row>
    <row r="29" spans="1:4" x14ac:dyDescent="0.3">
      <c r="A29" t="s">
        <v>191</v>
      </c>
      <c r="B29"/>
      <c r="C29"/>
      <c r="D29"/>
    </row>
    <row r="30" spans="1:4" x14ac:dyDescent="0.3">
      <c r="A30" t="s">
        <v>211</v>
      </c>
      <c r="B30"/>
      <c r="C30"/>
      <c r="D30"/>
    </row>
    <row r="31" spans="1:4" x14ac:dyDescent="0.3">
      <c r="A31" t="s">
        <v>212</v>
      </c>
      <c r="B31"/>
      <c r="C31"/>
      <c r="D31"/>
    </row>
    <row r="32" spans="1:4" x14ac:dyDescent="0.3">
      <c r="A32" t="s">
        <v>194</v>
      </c>
      <c r="B32"/>
      <c r="C32"/>
      <c r="D32"/>
    </row>
    <row r="33" spans="1:5" x14ac:dyDescent="0.3">
      <c r="A33"/>
      <c r="B33"/>
      <c r="C33"/>
      <c r="D33"/>
    </row>
    <row r="34" spans="1:5" x14ac:dyDescent="0.3">
      <c r="A34"/>
      <c r="B34"/>
      <c r="C34"/>
      <c r="D34"/>
    </row>
    <row r="35" spans="1:5" x14ac:dyDescent="0.3">
      <c r="A35"/>
      <c r="B35"/>
      <c r="C35"/>
      <c r="D35"/>
    </row>
    <row r="36" spans="1:5" x14ac:dyDescent="0.3">
      <c r="A36" t="s">
        <v>193</v>
      </c>
      <c r="B36"/>
      <c r="C36"/>
      <c r="D36"/>
    </row>
    <row r="37" spans="1:5" x14ac:dyDescent="0.3">
      <c r="A37"/>
      <c r="B37"/>
      <c r="C37"/>
      <c r="D37"/>
    </row>
    <row r="38" spans="1:5" x14ac:dyDescent="0.3">
      <c r="A38"/>
      <c r="B38"/>
      <c r="C38"/>
      <c r="D38"/>
    </row>
    <row r="40" spans="1:5" x14ac:dyDescent="0.3">
      <c r="A40" s="22" t="s">
        <v>161</v>
      </c>
    </row>
    <row r="41" spans="1:5" x14ac:dyDescent="0.3">
      <c r="A41" s="41" t="s">
        <v>136</v>
      </c>
    </row>
    <row r="42" spans="1:5" x14ac:dyDescent="0.3">
      <c r="D42" s="42" t="s">
        <v>137</v>
      </c>
    </row>
    <row r="43" spans="1:5" ht="187.2" x14ac:dyDescent="0.3">
      <c r="A43" s="20" t="s">
        <v>138</v>
      </c>
      <c r="B43" s="21" t="s">
        <v>124</v>
      </c>
      <c r="C43" s="20" t="s">
        <v>139</v>
      </c>
      <c r="D43" s="21" t="s">
        <v>140</v>
      </c>
    </row>
    <row r="44" spans="1:5" ht="86.4" x14ac:dyDescent="0.3">
      <c r="B44" s="21" t="s">
        <v>125</v>
      </c>
      <c r="C44" s="20" t="s">
        <v>141</v>
      </c>
      <c r="D44" s="20" t="s">
        <v>142</v>
      </c>
    </row>
    <row r="45" spans="1:5" ht="86.4" x14ac:dyDescent="0.3">
      <c r="B45" s="21" t="s">
        <v>122</v>
      </c>
      <c r="C45" s="20" t="s">
        <v>143</v>
      </c>
      <c r="D45" s="20" t="s">
        <v>144</v>
      </c>
    </row>
    <row r="46" spans="1:5" ht="86.4" x14ac:dyDescent="0.3">
      <c r="B46" s="21" t="s">
        <v>123</v>
      </c>
      <c r="C46" s="20" t="s">
        <v>145</v>
      </c>
      <c r="D46" s="20" t="s">
        <v>146</v>
      </c>
    </row>
    <row r="47" spans="1:5" x14ac:dyDescent="0.3">
      <c r="C47" s="20"/>
      <c r="D47" s="21"/>
    </row>
    <row r="48" spans="1:5" ht="15.75" customHeight="1" x14ac:dyDescent="0.3">
      <c r="C48" s="20"/>
      <c r="D48" s="42" t="s">
        <v>137</v>
      </c>
      <c r="E48" s="43" t="s">
        <v>147</v>
      </c>
    </row>
    <row r="49" spans="1:5" ht="129.6" x14ac:dyDescent="0.3">
      <c r="A49" s="20" t="s">
        <v>148</v>
      </c>
      <c r="B49" s="20" t="s">
        <v>149</v>
      </c>
      <c r="C49" s="20" t="s">
        <v>150</v>
      </c>
      <c r="D49" s="20" t="s">
        <v>151</v>
      </c>
      <c r="E49" s="40" t="s">
        <v>152</v>
      </c>
    </row>
    <row r="50" spans="1:5" ht="115.2" x14ac:dyDescent="0.3">
      <c r="B50" s="21" t="s">
        <v>117</v>
      </c>
      <c r="C50" s="20" t="s">
        <v>153</v>
      </c>
      <c r="D50" s="20" t="s">
        <v>206</v>
      </c>
    </row>
    <row r="51" spans="1:5" ht="86.4" x14ac:dyDescent="0.3">
      <c r="B51" s="21" t="s">
        <v>118</v>
      </c>
      <c r="C51" s="20" t="s">
        <v>154</v>
      </c>
      <c r="D51" s="20" t="s">
        <v>155</v>
      </c>
    </row>
    <row r="52" spans="1:5" ht="144" x14ac:dyDescent="0.3">
      <c r="B52" s="20" t="s">
        <v>207</v>
      </c>
      <c r="C52" s="20" t="s">
        <v>156</v>
      </c>
      <c r="D52" s="20" t="s">
        <v>208</v>
      </c>
    </row>
    <row r="53" spans="1:5" ht="129.6" x14ac:dyDescent="0.3">
      <c r="B53" s="20" t="s">
        <v>157</v>
      </c>
      <c r="C53" s="20" t="s">
        <v>158</v>
      </c>
      <c r="D53" s="20" t="s">
        <v>209</v>
      </c>
    </row>
    <row r="54" spans="1:5" ht="72" x14ac:dyDescent="0.3">
      <c r="B54" s="20" t="s">
        <v>159</v>
      </c>
      <c r="C54" s="20" t="s">
        <v>160</v>
      </c>
      <c r="D54" s="20" t="s">
        <v>210</v>
      </c>
    </row>
    <row r="55" spans="1:5" x14ac:dyDescent="0.3">
      <c r="C55" s="20"/>
      <c r="D55"/>
    </row>
    <row r="56" spans="1:5" x14ac:dyDescent="0.3">
      <c r="C56" s="20"/>
      <c r="D56"/>
    </row>
    <row r="57" spans="1:5" x14ac:dyDescent="0.3">
      <c r="C57" s="20"/>
      <c r="D5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EC109-F9D9-4D60-B970-3C0B9ABCD46E}">
  <sheetPr>
    <tabColor rgb="FFFFFF00"/>
  </sheetPr>
  <dimension ref="A1:G89"/>
  <sheetViews>
    <sheetView topLeftCell="A50" zoomScale="96" zoomScaleNormal="115" workbookViewId="0">
      <selection activeCell="A78" sqref="A78:G78"/>
    </sheetView>
  </sheetViews>
  <sheetFormatPr defaultColWidth="9" defaultRowHeight="14.4" x14ac:dyDescent="0.3"/>
  <cols>
    <col min="1" max="1" width="8" style="21" customWidth="1"/>
    <col min="2" max="2" width="18" style="21" customWidth="1"/>
    <col min="3" max="3" width="3.77734375" style="21" customWidth="1"/>
    <col min="4" max="4" width="8" style="21" customWidth="1"/>
    <col min="5" max="5" width="11.5546875" style="21" customWidth="1"/>
    <col min="6" max="6" width="4.5546875" style="21" customWidth="1"/>
    <col min="7" max="7" width="36.109375" style="21" customWidth="1"/>
    <col min="8" max="8" width="9" style="21" customWidth="1"/>
    <col min="9" max="16384" width="9" style="21"/>
  </cols>
  <sheetData>
    <row r="1" spans="1:7" ht="15" thickBot="1" x14ac:dyDescent="0.35">
      <c r="A1" s="21" t="s">
        <v>84</v>
      </c>
    </row>
    <row r="2" spans="1:7" ht="15" thickBot="1" x14ac:dyDescent="0.35">
      <c r="A2" s="70"/>
      <c r="B2" s="71"/>
      <c r="C2" s="71"/>
      <c r="D2" s="71"/>
      <c r="E2" s="71"/>
      <c r="F2" s="71"/>
      <c r="G2" s="72"/>
    </row>
    <row r="3" spans="1:7" ht="15" thickBot="1" x14ac:dyDescent="0.35">
      <c r="A3" s="21" t="s">
        <v>85</v>
      </c>
      <c r="G3" s="21" t="s">
        <v>112</v>
      </c>
    </row>
    <row r="4" spans="1:7" ht="15" thickBot="1" x14ac:dyDescent="0.35">
      <c r="A4" s="75"/>
      <c r="B4" s="76"/>
      <c r="C4" s="76"/>
      <c r="D4" s="77"/>
      <c r="G4" s="44"/>
    </row>
    <row r="5" spans="1:7" ht="15" thickBot="1" x14ac:dyDescent="0.35">
      <c r="A5" s="21" t="s">
        <v>86</v>
      </c>
      <c r="G5" s="21" t="s">
        <v>86</v>
      </c>
    </row>
    <row r="6" spans="1:7" ht="15" thickBot="1" x14ac:dyDescent="0.35">
      <c r="A6" s="75"/>
      <c r="B6" s="76"/>
      <c r="C6" s="76"/>
      <c r="D6" s="77"/>
      <c r="G6" s="44"/>
    </row>
    <row r="7" spans="1:7" ht="15" thickBot="1" x14ac:dyDescent="0.35">
      <c r="A7" s="21" t="s">
        <v>87</v>
      </c>
      <c r="G7" s="21" t="s">
        <v>87</v>
      </c>
    </row>
    <row r="8" spans="1:7" ht="15" thickBot="1" x14ac:dyDescent="0.35">
      <c r="A8" s="70"/>
      <c r="B8" s="71"/>
      <c r="C8" s="71"/>
      <c r="D8" s="72"/>
      <c r="G8" s="23"/>
    </row>
    <row r="10" spans="1:7" s="22" customFormat="1" x14ac:dyDescent="0.3">
      <c r="A10" s="82" t="s">
        <v>96</v>
      </c>
      <c r="B10" s="82"/>
      <c r="C10" s="82"/>
      <c r="D10" s="82"/>
      <c r="E10" s="82"/>
      <c r="F10" s="82"/>
      <c r="G10" s="82"/>
    </row>
    <row r="11" spans="1:7" ht="15" thickBot="1" x14ac:dyDescent="0.35">
      <c r="A11" s="21" t="s">
        <v>88</v>
      </c>
      <c r="D11" s="21" t="s">
        <v>89</v>
      </c>
      <c r="G11" s="21" t="s">
        <v>90</v>
      </c>
    </row>
    <row r="12" spans="1:7" ht="15" thickBot="1" x14ac:dyDescent="0.35">
      <c r="A12" s="70"/>
      <c r="B12" s="72"/>
      <c r="D12" s="70"/>
      <c r="E12" s="72"/>
      <c r="G12" s="23"/>
    </row>
    <row r="13" spans="1:7" x14ac:dyDescent="0.3">
      <c r="A13" s="73"/>
      <c r="B13" s="73"/>
      <c r="C13" s="73"/>
      <c r="D13" s="73"/>
      <c r="E13" s="73"/>
      <c r="F13" s="73"/>
      <c r="G13" s="73"/>
    </row>
    <row r="14" spans="1:7" s="22" customFormat="1" x14ac:dyDescent="0.3">
      <c r="A14" s="22" t="s">
        <v>94</v>
      </c>
      <c r="G14" s="22" t="s">
        <v>95</v>
      </c>
    </row>
    <row r="15" spans="1:7" ht="15" thickBot="1" x14ac:dyDescent="0.35">
      <c r="A15" s="21" t="s">
        <v>91</v>
      </c>
      <c r="G15" s="21" t="s">
        <v>91</v>
      </c>
    </row>
    <row r="16" spans="1:7" ht="15" thickBot="1" x14ac:dyDescent="0.35">
      <c r="A16" s="70"/>
      <c r="B16" s="71"/>
      <c r="C16" s="71"/>
      <c r="D16" s="72"/>
      <c r="G16" s="23"/>
    </row>
    <row r="17" spans="1:7" ht="15" thickBot="1" x14ac:dyDescent="0.35">
      <c r="A17" s="21" t="s">
        <v>92</v>
      </c>
      <c r="G17" s="21" t="s">
        <v>92</v>
      </c>
    </row>
    <row r="18" spans="1:7" ht="15" thickBot="1" x14ac:dyDescent="0.35">
      <c r="A18" s="70"/>
      <c r="B18" s="71"/>
      <c r="C18" s="71"/>
      <c r="D18" s="72"/>
      <c r="G18" s="23"/>
    </row>
    <row r="19" spans="1:7" ht="15" thickBot="1" x14ac:dyDescent="0.35">
      <c r="A19" s="21" t="s">
        <v>93</v>
      </c>
      <c r="G19" s="21" t="s">
        <v>93</v>
      </c>
    </row>
    <row r="20" spans="1:7" ht="15" thickBot="1" x14ac:dyDescent="0.35">
      <c r="A20" s="70"/>
      <c r="B20" s="71"/>
      <c r="C20" s="71"/>
      <c r="D20" s="72"/>
      <c r="G20" s="23"/>
    </row>
    <row r="21" spans="1:7" x14ac:dyDescent="0.3">
      <c r="A21" s="73"/>
      <c r="B21" s="73"/>
      <c r="C21" s="73"/>
      <c r="D21" s="73"/>
      <c r="E21" s="73"/>
      <c r="F21" s="73"/>
      <c r="G21" s="73"/>
    </row>
    <row r="22" spans="1:7" ht="15" thickBot="1" x14ac:dyDescent="0.35">
      <c r="A22" s="22" t="s">
        <v>200</v>
      </c>
    </row>
    <row r="23" spans="1:7" ht="15" thickBot="1" x14ac:dyDescent="0.35">
      <c r="A23" s="21" t="s">
        <v>199</v>
      </c>
      <c r="E23" s="79"/>
      <c r="F23" s="80"/>
      <c r="G23" s="81"/>
    </row>
    <row r="24" spans="1:7" ht="29.25" customHeight="1" x14ac:dyDescent="0.3">
      <c r="A24" s="78" t="s">
        <v>164</v>
      </c>
      <c r="B24" s="78"/>
      <c r="C24" s="78"/>
      <c r="D24" s="78"/>
      <c r="E24" s="78"/>
      <c r="F24" s="78"/>
      <c r="G24" s="78"/>
    </row>
    <row r="25" spans="1:7" ht="15" thickBot="1" x14ac:dyDescent="0.35">
      <c r="A25" s="73"/>
      <c r="B25" s="73"/>
      <c r="C25" s="73"/>
      <c r="D25" s="73"/>
      <c r="E25" s="73"/>
      <c r="F25" s="73"/>
      <c r="G25" s="73"/>
    </row>
    <row r="26" spans="1:7" s="22" customFormat="1" ht="15" thickBot="1" x14ac:dyDescent="0.35">
      <c r="A26" s="22" t="s">
        <v>97</v>
      </c>
      <c r="C26" s="83"/>
      <c r="D26" s="84"/>
      <c r="E26" s="84"/>
      <c r="F26" s="85"/>
    </row>
    <row r="27" spans="1:7" x14ac:dyDescent="0.3">
      <c r="A27" s="78" t="s">
        <v>213</v>
      </c>
      <c r="B27" s="78"/>
      <c r="C27" s="78"/>
      <c r="D27" s="78"/>
      <c r="E27" s="78"/>
      <c r="F27" s="78"/>
      <c r="G27" s="78"/>
    </row>
    <row r="28" spans="1:7" x14ac:dyDescent="0.3">
      <c r="A28" s="65"/>
      <c r="B28" s="65"/>
      <c r="C28" s="65"/>
      <c r="D28" s="65"/>
      <c r="E28" s="65"/>
      <c r="F28" s="65"/>
      <c r="G28" s="65"/>
    </row>
    <row r="29" spans="1:7" s="22" customFormat="1" ht="31.5" customHeight="1" x14ac:dyDescent="0.3">
      <c r="A29" s="86" t="s">
        <v>201</v>
      </c>
      <c r="B29" s="86"/>
      <c r="C29" s="86"/>
      <c r="D29" s="86"/>
      <c r="E29" s="86"/>
      <c r="F29" s="86"/>
      <c r="G29" s="86"/>
    </row>
    <row r="30" spans="1:7" ht="15" thickBot="1" x14ac:dyDescent="0.35"/>
    <row r="31" spans="1:7" ht="15" thickBot="1" x14ac:dyDescent="0.35">
      <c r="A31" s="24"/>
      <c r="B31" s="21" t="s">
        <v>5</v>
      </c>
      <c r="D31" s="24"/>
      <c r="E31" s="21" t="s">
        <v>44</v>
      </c>
    </row>
    <row r="32" spans="1:7" ht="15" thickBot="1" x14ac:dyDescent="0.35">
      <c r="A32" s="24"/>
      <c r="B32" s="21" t="s">
        <v>9</v>
      </c>
      <c r="D32" s="24"/>
      <c r="E32" s="21" t="s">
        <v>47</v>
      </c>
    </row>
    <row r="33" spans="1:7" ht="15" thickBot="1" x14ac:dyDescent="0.35">
      <c r="A33" s="24"/>
      <c r="B33" s="21" t="s">
        <v>12</v>
      </c>
      <c r="D33" s="24"/>
      <c r="E33" s="21" t="s">
        <v>50</v>
      </c>
    </row>
    <row r="34" spans="1:7" ht="15" thickBot="1" x14ac:dyDescent="0.35">
      <c r="A34" s="24"/>
      <c r="B34" s="21" t="s">
        <v>16</v>
      </c>
      <c r="D34" s="24"/>
      <c r="E34" s="21" t="s">
        <v>53</v>
      </c>
    </row>
    <row r="35" spans="1:7" ht="15" thickBot="1" x14ac:dyDescent="0.35">
      <c r="A35" s="24"/>
      <c r="B35" s="21" t="s">
        <v>20</v>
      </c>
      <c r="D35" s="24"/>
      <c r="E35" s="21" t="s">
        <v>56</v>
      </c>
    </row>
    <row r="36" spans="1:7" ht="15" thickBot="1" x14ac:dyDescent="0.35">
      <c r="A36" s="24"/>
      <c r="B36" s="21" t="s">
        <v>24</v>
      </c>
      <c r="D36" s="24"/>
      <c r="E36" s="21" t="s">
        <v>58</v>
      </c>
    </row>
    <row r="37" spans="1:7" ht="15" thickBot="1" x14ac:dyDescent="0.35">
      <c r="A37" s="24"/>
      <c r="B37" s="21" t="s">
        <v>28</v>
      </c>
      <c r="D37" s="24"/>
      <c r="E37" s="21" t="s">
        <v>60</v>
      </c>
    </row>
    <row r="38" spans="1:7" ht="15" thickBot="1" x14ac:dyDescent="0.35">
      <c r="A38" s="24"/>
      <c r="B38" s="21" t="s">
        <v>32</v>
      </c>
      <c r="D38" s="24"/>
      <c r="E38" s="21" t="s">
        <v>62</v>
      </c>
    </row>
    <row r="39" spans="1:7" x14ac:dyDescent="0.3">
      <c r="A39" s="24"/>
      <c r="B39" s="21" t="s">
        <v>35</v>
      </c>
      <c r="D39" s="24"/>
      <c r="E39" s="21" t="s">
        <v>63</v>
      </c>
    </row>
    <row r="40" spans="1:7" ht="15" thickBot="1" x14ac:dyDescent="0.35">
      <c r="A40" s="24"/>
      <c r="B40" s="21" t="s">
        <v>38</v>
      </c>
      <c r="D40" s="24"/>
      <c r="E40" s="21" t="s">
        <v>64</v>
      </c>
    </row>
    <row r="41" spans="1:7" ht="15" thickBot="1" x14ac:dyDescent="0.35">
      <c r="A41" s="24"/>
      <c r="B41" s="21" t="s">
        <v>41</v>
      </c>
    </row>
    <row r="42" spans="1:7" ht="32.25" customHeight="1" x14ac:dyDescent="0.3">
      <c r="A42" s="74"/>
      <c r="B42" s="74"/>
      <c r="C42" s="74"/>
      <c r="D42" s="74"/>
      <c r="E42" s="74"/>
      <c r="F42" s="74"/>
      <c r="G42" s="74"/>
    </row>
    <row r="43" spans="1:7" ht="15" thickBot="1" x14ac:dyDescent="0.35">
      <c r="A43" s="21" t="s">
        <v>98</v>
      </c>
    </row>
    <row r="44" spans="1:7" ht="15" thickBot="1" x14ac:dyDescent="0.35">
      <c r="A44" s="24"/>
      <c r="B44" s="21" t="s">
        <v>195</v>
      </c>
    </row>
    <row r="45" spans="1:7" ht="15" thickBot="1" x14ac:dyDescent="0.35">
      <c r="A45" s="24"/>
      <c r="B45" s="21" t="s">
        <v>99</v>
      </c>
    </row>
    <row r="46" spans="1:7" ht="15" thickBot="1" x14ac:dyDescent="0.35">
      <c r="A46" s="24"/>
      <c r="B46" s="21" t="s">
        <v>166</v>
      </c>
    </row>
    <row r="49" spans="1:7" ht="15" thickBot="1" x14ac:dyDescent="0.35">
      <c r="A49" s="21" t="s">
        <v>100</v>
      </c>
    </row>
    <row r="50" spans="1:7" ht="15" thickBot="1" x14ac:dyDescent="0.35">
      <c r="A50" s="24"/>
      <c r="B50" s="21" t="s">
        <v>101</v>
      </c>
    </row>
    <row r="51" spans="1:7" ht="15" thickBot="1" x14ac:dyDescent="0.35">
      <c r="A51" s="24"/>
      <c r="B51" s="21" t="s">
        <v>102</v>
      </c>
    </row>
    <row r="52" spans="1:7" ht="15" thickBot="1" x14ac:dyDescent="0.35">
      <c r="A52" s="24"/>
      <c r="B52" s="21" t="s">
        <v>103</v>
      </c>
    </row>
    <row r="53" spans="1:7" ht="15" thickBot="1" x14ac:dyDescent="0.35">
      <c r="A53" s="24"/>
      <c r="B53" s="21" t="s">
        <v>104</v>
      </c>
    </row>
    <row r="54" spans="1:7" ht="15" thickBot="1" x14ac:dyDescent="0.35">
      <c r="A54" s="24"/>
      <c r="B54" s="21" t="s">
        <v>167</v>
      </c>
    </row>
    <row r="55" spans="1:7" ht="15" thickBot="1" x14ac:dyDescent="0.35">
      <c r="A55" s="24"/>
      <c r="B55" s="21" t="s">
        <v>105</v>
      </c>
    </row>
    <row r="56" spans="1:7" ht="15" thickBot="1" x14ac:dyDescent="0.35">
      <c r="A56" s="24"/>
      <c r="B56" s="21" t="s">
        <v>168</v>
      </c>
    </row>
    <row r="57" spans="1:7" ht="15" thickBot="1" x14ac:dyDescent="0.35">
      <c r="A57" s="24"/>
      <c r="B57" s="21" t="s">
        <v>114</v>
      </c>
      <c r="D57" s="70"/>
      <c r="E57" s="71"/>
      <c r="F57" s="71"/>
      <c r="G57" s="72"/>
    </row>
    <row r="60" spans="1:7" ht="15" thickBot="1" x14ac:dyDescent="0.35">
      <c r="A60" s="21" t="s">
        <v>165</v>
      </c>
    </row>
    <row r="61" spans="1:7" ht="15" thickBot="1" x14ac:dyDescent="0.35">
      <c r="A61" s="24"/>
      <c r="B61" s="21" t="s">
        <v>126</v>
      </c>
      <c r="D61" s="24"/>
      <c r="E61" s="21" t="s">
        <v>122</v>
      </c>
    </row>
    <row r="62" spans="1:7" ht="15" thickBot="1" x14ac:dyDescent="0.35">
      <c r="A62" s="24"/>
      <c r="B62" s="21" t="s">
        <v>117</v>
      </c>
      <c r="D62" s="24"/>
      <c r="E62" s="21" t="s">
        <v>123</v>
      </c>
    </row>
    <row r="63" spans="1:7" ht="15" thickBot="1" x14ac:dyDescent="0.35">
      <c r="A63" s="24"/>
      <c r="B63" s="21" t="s">
        <v>118</v>
      </c>
      <c r="D63" s="24"/>
      <c r="E63" s="21" t="s">
        <v>124</v>
      </c>
    </row>
    <row r="64" spans="1:7" ht="15" thickBot="1" x14ac:dyDescent="0.35">
      <c r="A64" s="24"/>
      <c r="B64" s="21" t="s">
        <v>119</v>
      </c>
      <c r="D64" s="24"/>
      <c r="E64" s="21" t="s">
        <v>125</v>
      </c>
    </row>
    <row r="65" spans="1:7" ht="15" thickBot="1" x14ac:dyDescent="0.35">
      <c r="A65" s="24"/>
      <c r="B65" s="21" t="s">
        <v>120</v>
      </c>
    </row>
    <row r="66" spans="1:7" ht="15" thickBot="1" x14ac:dyDescent="0.35">
      <c r="A66" s="24"/>
      <c r="B66" s="21" t="s">
        <v>121</v>
      </c>
    </row>
    <row r="67" spans="1:7" ht="15" thickBot="1" x14ac:dyDescent="0.35">
      <c r="A67" s="24"/>
      <c r="B67" s="21" t="s">
        <v>114</v>
      </c>
      <c r="D67" s="70"/>
      <c r="E67" s="71"/>
      <c r="F67" s="71"/>
      <c r="G67" s="72"/>
    </row>
    <row r="69" spans="1:7" ht="15" thickBot="1" x14ac:dyDescent="0.35">
      <c r="A69" s="21" t="s">
        <v>202</v>
      </c>
    </row>
    <row r="70" spans="1:7" ht="73.5" customHeight="1" thickBot="1" x14ac:dyDescent="0.35">
      <c r="A70" s="75"/>
      <c r="B70" s="76"/>
      <c r="C70" s="76"/>
      <c r="D70" s="76"/>
      <c r="E70" s="76"/>
      <c r="F70" s="76"/>
      <c r="G70" s="77"/>
    </row>
    <row r="72" spans="1:7" ht="15" thickBot="1" x14ac:dyDescent="0.35">
      <c r="A72" s="21" t="s">
        <v>106</v>
      </c>
    </row>
    <row r="73" spans="1:7" ht="48.75" customHeight="1" thickBot="1" x14ac:dyDescent="0.35">
      <c r="A73" s="75"/>
      <c r="B73" s="76"/>
      <c r="C73" s="76"/>
      <c r="D73" s="76"/>
      <c r="E73" s="76"/>
      <c r="F73" s="76"/>
      <c r="G73" s="77"/>
    </row>
    <row r="75" spans="1:7" ht="15" thickBot="1" x14ac:dyDescent="0.35">
      <c r="A75" s="21" t="s">
        <v>107</v>
      </c>
    </row>
    <row r="76" spans="1:7" ht="15" thickBot="1" x14ac:dyDescent="0.35">
      <c r="A76" s="70"/>
      <c r="B76" s="71"/>
      <c r="C76" s="71"/>
      <c r="D76" s="71"/>
      <c r="E76" s="71"/>
      <c r="F76" s="71"/>
      <c r="G76" s="72"/>
    </row>
    <row r="77" spans="1:7" ht="15" thickBot="1" x14ac:dyDescent="0.35">
      <c r="A77" s="21" t="s">
        <v>111</v>
      </c>
    </row>
    <row r="78" spans="1:7" ht="34.950000000000003" customHeight="1" thickBot="1" x14ac:dyDescent="0.35">
      <c r="A78" s="75"/>
      <c r="B78" s="76"/>
      <c r="C78" s="76"/>
      <c r="D78" s="76"/>
      <c r="E78" s="76"/>
      <c r="F78" s="76"/>
      <c r="G78" s="77"/>
    </row>
    <row r="79" spans="1:7" ht="79.95" customHeight="1" thickBot="1" x14ac:dyDescent="0.35"/>
    <row r="80" spans="1:7" ht="47.25" customHeight="1" thickBot="1" x14ac:dyDescent="0.35">
      <c r="A80" s="24"/>
      <c r="B80" s="88" t="s">
        <v>109</v>
      </c>
      <c r="C80" s="88"/>
      <c r="D80" s="88"/>
      <c r="E80" s="88"/>
      <c r="F80" s="88"/>
      <c r="G80" s="88"/>
    </row>
    <row r="81" spans="1:7" ht="15" thickBot="1" x14ac:dyDescent="0.35"/>
    <row r="82" spans="1:7" ht="75" customHeight="1" thickBot="1" x14ac:dyDescent="0.35">
      <c r="A82" s="24"/>
      <c r="B82" s="88" t="s">
        <v>110</v>
      </c>
      <c r="C82" s="88"/>
      <c r="D82" s="88"/>
      <c r="E82" s="88"/>
      <c r="F82" s="88"/>
      <c r="G82" s="88"/>
    </row>
    <row r="83" spans="1:7" ht="15" thickBot="1" x14ac:dyDescent="0.35"/>
    <row r="84" spans="1:7" ht="46.5" customHeight="1" thickBot="1" x14ac:dyDescent="0.35">
      <c r="A84" s="24"/>
      <c r="B84" s="88" t="s">
        <v>108</v>
      </c>
      <c r="C84" s="88"/>
      <c r="D84" s="88"/>
      <c r="E84" s="88"/>
      <c r="F84" s="88"/>
      <c r="G84" s="88"/>
    </row>
    <row r="85" spans="1:7" ht="12.75" customHeight="1" x14ac:dyDescent="0.3">
      <c r="A85" s="30"/>
      <c r="B85" s="20"/>
      <c r="C85" s="20"/>
      <c r="D85" s="20"/>
      <c r="E85" s="20"/>
      <c r="F85" s="20"/>
      <c r="G85" s="20"/>
    </row>
    <row r="86" spans="1:7" ht="52.5" customHeight="1" x14ac:dyDescent="0.3">
      <c r="A86" s="87" t="s">
        <v>113</v>
      </c>
      <c r="B86" s="87"/>
      <c r="C86" s="87"/>
      <c r="D86" s="87"/>
      <c r="E86" s="87"/>
      <c r="F86" s="87"/>
      <c r="G86" s="87"/>
    </row>
    <row r="88" spans="1:7" ht="15" thickBot="1" x14ac:dyDescent="0.35">
      <c r="A88" s="21" t="s">
        <v>115</v>
      </c>
    </row>
    <row r="89" spans="1:7" ht="48.75" customHeight="1" thickBot="1" x14ac:dyDescent="0.35">
      <c r="A89" s="70"/>
      <c r="B89" s="71"/>
      <c r="C89" s="71"/>
      <c r="D89" s="71"/>
      <c r="E89" s="71"/>
      <c r="F89" s="71"/>
      <c r="G89" s="72"/>
    </row>
  </sheetData>
  <mergeCells count="30">
    <mergeCell ref="A89:G89"/>
    <mergeCell ref="A86:G86"/>
    <mergeCell ref="B82:G82"/>
    <mergeCell ref="B80:G80"/>
    <mergeCell ref="B84:G84"/>
    <mergeCell ref="A78:G78"/>
    <mergeCell ref="A25:G25"/>
    <mergeCell ref="C26:F26"/>
    <mergeCell ref="D67:G67"/>
    <mergeCell ref="A76:G76"/>
    <mergeCell ref="A27:G27"/>
    <mergeCell ref="A29:G29"/>
    <mergeCell ref="A70:G70"/>
    <mergeCell ref="D57:G57"/>
    <mergeCell ref="A2:G2"/>
    <mergeCell ref="A13:G13"/>
    <mergeCell ref="A42:G42"/>
    <mergeCell ref="A73:G73"/>
    <mergeCell ref="A21:G21"/>
    <mergeCell ref="A24:G24"/>
    <mergeCell ref="A4:D4"/>
    <mergeCell ref="A6:D6"/>
    <mergeCell ref="E23:G23"/>
    <mergeCell ref="A12:B12"/>
    <mergeCell ref="D12:E12"/>
    <mergeCell ref="A8:D8"/>
    <mergeCell ref="A16:D16"/>
    <mergeCell ref="A18:D18"/>
    <mergeCell ref="A20:D20"/>
    <mergeCell ref="A10:G10"/>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J21"/>
  <sheetViews>
    <sheetView zoomScale="85" zoomScaleNormal="85" workbookViewId="0">
      <selection activeCell="A10" sqref="A10"/>
    </sheetView>
  </sheetViews>
  <sheetFormatPr defaultColWidth="9" defaultRowHeight="14.4" x14ac:dyDescent="0.3"/>
  <cols>
    <col min="1" max="1" width="59.44140625" style="67" customWidth="1"/>
    <col min="2" max="2" width="37.5546875" style="67" customWidth="1"/>
    <col min="3" max="3" width="31.77734375" style="67" customWidth="1"/>
    <col min="4" max="4" width="32.88671875" style="67" customWidth="1"/>
    <col min="5" max="5" width="20.5546875" style="67" customWidth="1"/>
    <col min="6" max="6" width="39.44140625" style="67" customWidth="1"/>
    <col min="7" max="7" width="18.44140625" style="69" customWidth="1"/>
    <col min="8" max="8" width="32.5546875" style="67" customWidth="1"/>
    <col min="9" max="9" width="15.5546875" style="69" customWidth="1"/>
    <col min="10" max="10" width="39.5546875" style="69" customWidth="1"/>
    <col min="11" max="16384" width="9" style="67"/>
  </cols>
  <sheetData>
    <row r="1" spans="1:10" s="66" customFormat="1" ht="28.8" x14ac:dyDescent="0.3">
      <c r="A1" s="32" t="s">
        <v>75</v>
      </c>
      <c r="C1" s="39" t="s">
        <v>135</v>
      </c>
      <c r="G1" s="63"/>
      <c r="I1" s="63"/>
      <c r="J1" s="63"/>
    </row>
    <row r="2" spans="1:10" s="66" customFormat="1" ht="31.5" customHeight="1" x14ac:dyDescent="0.3">
      <c r="A2" s="66" t="s">
        <v>76</v>
      </c>
      <c r="B2" s="64">
        <f>'A1 Application'!A2</f>
        <v>0</v>
      </c>
      <c r="G2" s="63"/>
      <c r="I2" s="63"/>
      <c r="J2" s="63"/>
    </row>
    <row r="3" spans="1:10" s="66" customFormat="1" ht="31.5" customHeight="1" x14ac:dyDescent="0.3">
      <c r="A3" s="66" t="s">
        <v>67</v>
      </c>
      <c r="B3" s="64">
        <f>'A1 Application'!A4</f>
        <v>0</v>
      </c>
      <c r="G3" s="63"/>
      <c r="I3" s="63"/>
      <c r="J3" s="63"/>
    </row>
    <row r="4" spans="1:10" s="66" customFormat="1" ht="31.5" hidden="1" customHeight="1" x14ac:dyDescent="0.3">
      <c r="A4" s="66" t="s">
        <v>77</v>
      </c>
      <c r="G4" s="63"/>
      <c r="I4" s="63"/>
      <c r="J4" s="63"/>
    </row>
    <row r="5" spans="1:10" s="66" customFormat="1" ht="31.5" customHeight="1" x14ac:dyDescent="0.3">
      <c r="G5" s="63"/>
      <c r="I5" s="63"/>
      <c r="J5" s="63"/>
    </row>
    <row r="6" spans="1:10" ht="99.45" customHeight="1" x14ac:dyDescent="0.3">
      <c r="A6" s="33" t="s">
        <v>169</v>
      </c>
      <c r="B6" s="34" t="s">
        <v>69</v>
      </c>
      <c r="C6" s="34" t="s">
        <v>162</v>
      </c>
      <c r="D6" s="34" t="s">
        <v>68</v>
      </c>
      <c r="E6" s="34" t="s">
        <v>72</v>
      </c>
      <c r="F6" s="34" t="s">
        <v>71</v>
      </c>
      <c r="G6" s="34" t="s">
        <v>73</v>
      </c>
      <c r="H6" s="34" t="s">
        <v>70</v>
      </c>
      <c r="I6" s="34" t="s">
        <v>74</v>
      </c>
      <c r="J6" s="34" t="s">
        <v>116</v>
      </c>
    </row>
    <row r="7" spans="1:10" s="37" customFormat="1" ht="40.5" customHeight="1" x14ac:dyDescent="0.3">
      <c r="A7" s="35" t="s">
        <v>78</v>
      </c>
      <c r="B7" s="35" t="s">
        <v>79</v>
      </c>
      <c r="C7" s="35" t="s">
        <v>80</v>
      </c>
      <c r="D7" s="35" t="s">
        <v>81</v>
      </c>
      <c r="E7" s="35" t="s">
        <v>82</v>
      </c>
      <c r="F7" s="35" t="s">
        <v>83</v>
      </c>
      <c r="G7" s="36">
        <v>44135</v>
      </c>
      <c r="H7" s="35" t="s">
        <v>131</v>
      </c>
      <c r="I7" s="36">
        <v>44834</v>
      </c>
      <c r="J7" s="36"/>
    </row>
    <row r="8" spans="1:10" s="37" customFormat="1" ht="63" customHeight="1" x14ac:dyDescent="0.3">
      <c r="A8" s="35" t="s">
        <v>128</v>
      </c>
      <c r="B8" s="35" t="s">
        <v>127</v>
      </c>
      <c r="C8" s="35" t="s">
        <v>129</v>
      </c>
      <c r="D8" s="35" t="s">
        <v>132</v>
      </c>
      <c r="E8" s="35" t="s">
        <v>130</v>
      </c>
      <c r="F8" s="35" t="s">
        <v>133</v>
      </c>
      <c r="G8" s="36">
        <v>44166</v>
      </c>
      <c r="H8" s="35" t="s">
        <v>134</v>
      </c>
      <c r="I8" s="36">
        <v>44835</v>
      </c>
      <c r="J8" s="68"/>
    </row>
    <row r="9" spans="1:10" s="37" customFormat="1" ht="36.75" customHeight="1" x14ac:dyDescent="0.3">
      <c r="A9" s="35" t="s">
        <v>204</v>
      </c>
      <c r="B9" s="35" t="s">
        <v>198</v>
      </c>
      <c r="C9" s="35"/>
      <c r="D9" s="35"/>
      <c r="E9" s="35"/>
      <c r="F9" s="35" t="s">
        <v>197</v>
      </c>
      <c r="G9" s="36"/>
      <c r="H9" s="35" t="s">
        <v>196</v>
      </c>
      <c r="I9" s="36"/>
      <c r="J9" s="36"/>
    </row>
    <row r="10" spans="1:10" ht="30" customHeight="1" x14ac:dyDescent="0.3">
      <c r="A10" s="16"/>
      <c r="B10" s="16"/>
      <c r="C10" s="16"/>
      <c r="D10" s="16"/>
      <c r="E10" s="16"/>
      <c r="F10" s="16"/>
      <c r="G10" s="38"/>
      <c r="H10" s="16"/>
      <c r="I10" s="38"/>
      <c r="J10" s="38"/>
    </row>
    <row r="11" spans="1:10" ht="30" customHeight="1" x14ac:dyDescent="0.3">
      <c r="A11" s="16"/>
      <c r="B11" s="16"/>
      <c r="C11" s="16"/>
      <c r="D11" s="16"/>
      <c r="E11" s="16"/>
      <c r="F11" s="16"/>
      <c r="G11" s="38"/>
      <c r="H11" s="16"/>
      <c r="I11" s="38"/>
      <c r="J11" s="38"/>
    </row>
    <row r="12" spans="1:10" ht="30" customHeight="1" x14ac:dyDescent="0.3">
      <c r="A12" s="16"/>
      <c r="B12" s="16"/>
      <c r="C12" s="16"/>
      <c r="D12" s="16"/>
      <c r="E12" s="16"/>
      <c r="F12" s="16"/>
      <c r="G12" s="38"/>
      <c r="H12" s="16"/>
      <c r="I12" s="38"/>
      <c r="J12" s="38"/>
    </row>
    <row r="13" spans="1:10" ht="29.25" customHeight="1" x14ac:dyDescent="0.3">
      <c r="A13" s="16"/>
      <c r="B13" s="16"/>
      <c r="C13" s="16"/>
      <c r="D13" s="16"/>
      <c r="E13" s="16"/>
      <c r="F13" s="16"/>
      <c r="G13" s="38"/>
      <c r="H13" s="16"/>
      <c r="I13" s="38"/>
      <c r="J13" s="38"/>
    </row>
    <row r="14" spans="1:10" ht="29.25" customHeight="1" x14ac:dyDescent="0.3">
      <c r="A14" s="16"/>
      <c r="B14" s="16"/>
      <c r="C14" s="16"/>
      <c r="D14" s="16"/>
      <c r="E14" s="16"/>
      <c r="F14" s="16"/>
      <c r="G14" s="38"/>
      <c r="H14" s="16"/>
      <c r="I14" s="38"/>
      <c r="J14" s="38"/>
    </row>
    <row r="15" spans="1:10" ht="32.25" customHeight="1" x14ac:dyDescent="0.3">
      <c r="A15" s="16"/>
      <c r="B15" s="16"/>
      <c r="C15" s="16"/>
      <c r="D15" s="16"/>
      <c r="E15" s="16"/>
      <c r="F15" s="16"/>
      <c r="G15" s="38"/>
      <c r="H15" s="16"/>
      <c r="I15" s="38"/>
      <c r="J15" s="38"/>
    </row>
    <row r="16" spans="1:10" ht="30.75" customHeight="1" x14ac:dyDescent="0.3">
      <c r="A16" s="16"/>
      <c r="B16" s="16"/>
      <c r="C16" s="16"/>
      <c r="D16" s="16"/>
      <c r="E16" s="16"/>
      <c r="F16" s="16"/>
      <c r="G16" s="38"/>
      <c r="H16" s="16"/>
      <c r="I16" s="38"/>
      <c r="J16" s="38"/>
    </row>
    <row r="17" spans="1:10" ht="30.75" customHeight="1" x14ac:dyDescent="0.3">
      <c r="A17" s="16"/>
      <c r="B17" s="16"/>
      <c r="C17" s="16"/>
      <c r="D17" s="16"/>
      <c r="E17" s="16"/>
      <c r="F17" s="16"/>
      <c r="G17" s="38"/>
      <c r="H17" s="16"/>
      <c r="I17" s="38"/>
      <c r="J17" s="38"/>
    </row>
    <row r="18" spans="1:10" ht="31.5" customHeight="1" x14ac:dyDescent="0.3">
      <c r="A18" s="16"/>
      <c r="B18" s="16"/>
      <c r="C18" s="16"/>
      <c r="D18" s="16"/>
      <c r="E18" s="16"/>
      <c r="F18" s="16"/>
      <c r="G18" s="38"/>
      <c r="H18" s="16"/>
      <c r="I18" s="38"/>
      <c r="J18" s="38"/>
    </row>
    <row r="19" spans="1:10" ht="32.25" customHeight="1" x14ac:dyDescent="0.3">
      <c r="A19" s="16"/>
      <c r="B19" s="16"/>
      <c r="C19" s="16"/>
      <c r="D19" s="16"/>
      <c r="E19" s="16"/>
      <c r="F19" s="16"/>
      <c r="G19" s="38"/>
      <c r="H19" s="16"/>
      <c r="I19" s="38"/>
      <c r="J19" s="38"/>
    </row>
    <row r="20" spans="1:10" ht="32.25" customHeight="1" x14ac:dyDescent="0.3">
      <c r="A20" s="16"/>
      <c r="B20" s="16"/>
      <c r="C20" s="16"/>
      <c r="D20" s="16"/>
      <c r="E20" s="16"/>
      <c r="F20" s="16"/>
      <c r="G20" s="38"/>
      <c r="H20" s="16"/>
      <c r="I20" s="38"/>
      <c r="J20" s="38"/>
    </row>
    <row r="21" spans="1:10" ht="26.25" customHeight="1" x14ac:dyDescent="0.3">
      <c r="A21" s="16"/>
      <c r="B21" s="16"/>
      <c r="C21" s="16"/>
      <c r="D21" s="16"/>
      <c r="E21" s="16"/>
      <c r="F21" s="16"/>
      <c r="G21" s="38"/>
      <c r="H21" s="16"/>
      <c r="I21" s="38"/>
      <c r="J21" s="38"/>
    </row>
  </sheetData>
  <phoneticPr fontId="11" type="noConversion"/>
  <dataValidations count="1">
    <dataValidation type="list" allowBlank="1" showInputMessage="1" showErrorMessage="1" sqref="A12:B19" xr:uid="{00000000-0002-0000-0100-000001000000}">
      <formula1>PDMisuseAbuse</formula1>
    </dataValidation>
  </dataValidations>
  <pageMargins left="0.2" right="0" top="0.75" bottom="0.75" header="0.3" footer="0.3"/>
  <pageSetup scale="5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C823C-44B5-49BC-835C-262E0EA09BA0}">
  <sheetPr>
    <tabColor rgb="FFFFFF00"/>
    <pageSetUpPr fitToPage="1"/>
  </sheetPr>
  <dimension ref="A1:S314"/>
  <sheetViews>
    <sheetView showZeros="0" showOutlineSymbols="0" topLeftCell="A35" zoomScale="87" zoomScaleNormal="87" workbookViewId="0">
      <selection activeCell="X9" sqref="X9"/>
    </sheetView>
  </sheetViews>
  <sheetFormatPr defaultRowHeight="13.2" x14ac:dyDescent="0.25"/>
  <cols>
    <col min="1" max="1" width="24.6640625" style="91" customWidth="1"/>
    <col min="2" max="2" width="14.88671875" style="91" customWidth="1"/>
    <col min="3" max="3" width="13.44140625" style="91" customWidth="1"/>
    <col min="4" max="4" width="14.44140625" style="91" customWidth="1"/>
    <col min="5" max="6" width="17.44140625" style="91" customWidth="1"/>
    <col min="7" max="19" width="8.88671875" style="91"/>
    <col min="20" max="242" width="9" style="25"/>
    <col min="243" max="243" width="24.77734375" style="25" customWidth="1"/>
    <col min="244" max="244" width="14.88671875" style="25" customWidth="1"/>
    <col min="245" max="245" width="13.44140625" style="25" customWidth="1"/>
    <col min="246" max="246" width="14.44140625" style="25" customWidth="1"/>
    <col min="247" max="248" width="17.44140625" style="25" customWidth="1"/>
    <col min="249" max="498" width="9" style="25"/>
    <col min="499" max="499" width="24.77734375" style="25" customWidth="1"/>
    <col min="500" max="500" width="14.88671875" style="25" customWidth="1"/>
    <col min="501" max="501" width="13.44140625" style="25" customWidth="1"/>
    <col min="502" max="502" width="14.44140625" style="25" customWidth="1"/>
    <col min="503" max="504" width="17.44140625" style="25" customWidth="1"/>
    <col min="505" max="754" width="9" style="25"/>
    <col min="755" max="755" width="24.77734375" style="25" customWidth="1"/>
    <col min="756" max="756" width="14.88671875" style="25" customWidth="1"/>
    <col min="757" max="757" width="13.44140625" style="25" customWidth="1"/>
    <col min="758" max="758" width="14.44140625" style="25" customWidth="1"/>
    <col min="759" max="760" width="17.44140625" style="25" customWidth="1"/>
    <col min="761" max="1010" width="9" style="25"/>
    <col min="1011" max="1011" width="24.77734375" style="25" customWidth="1"/>
    <col min="1012" max="1012" width="14.88671875" style="25" customWidth="1"/>
    <col min="1013" max="1013" width="13.44140625" style="25" customWidth="1"/>
    <col min="1014" max="1014" width="14.44140625" style="25" customWidth="1"/>
    <col min="1015" max="1016" width="17.44140625" style="25" customWidth="1"/>
    <col min="1017" max="1266" width="9" style="25"/>
    <col min="1267" max="1267" width="24.77734375" style="25" customWidth="1"/>
    <col min="1268" max="1268" width="14.88671875" style="25" customWidth="1"/>
    <col min="1269" max="1269" width="13.44140625" style="25" customWidth="1"/>
    <col min="1270" max="1270" width="14.44140625" style="25" customWidth="1"/>
    <col min="1271" max="1272" width="17.44140625" style="25" customWidth="1"/>
    <col min="1273" max="1522" width="9" style="25"/>
    <col min="1523" max="1523" width="24.77734375" style="25" customWidth="1"/>
    <col min="1524" max="1524" width="14.88671875" style="25" customWidth="1"/>
    <col min="1525" max="1525" width="13.44140625" style="25" customWidth="1"/>
    <col min="1526" max="1526" width="14.44140625" style="25" customWidth="1"/>
    <col min="1527" max="1528" width="17.44140625" style="25" customWidth="1"/>
    <col min="1529" max="1778" width="9" style="25"/>
    <col min="1779" max="1779" width="24.77734375" style="25" customWidth="1"/>
    <col min="1780" max="1780" width="14.88671875" style="25" customWidth="1"/>
    <col min="1781" max="1781" width="13.44140625" style="25" customWidth="1"/>
    <col min="1782" max="1782" width="14.44140625" style="25" customWidth="1"/>
    <col min="1783" max="1784" width="17.44140625" style="25" customWidth="1"/>
    <col min="1785" max="2034" width="9" style="25"/>
    <col min="2035" max="2035" width="24.77734375" style="25" customWidth="1"/>
    <col min="2036" max="2036" width="14.88671875" style="25" customWidth="1"/>
    <col min="2037" max="2037" width="13.44140625" style="25" customWidth="1"/>
    <col min="2038" max="2038" width="14.44140625" style="25" customWidth="1"/>
    <col min="2039" max="2040" width="17.44140625" style="25" customWidth="1"/>
    <col min="2041" max="2290" width="9" style="25"/>
    <col min="2291" max="2291" width="24.77734375" style="25" customWidth="1"/>
    <col min="2292" max="2292" width="14.88671875" style="25" customWidth="1"/>
    <col min="2293" max="2293" width="13.44140625" style="25" customWidth="1"/>
    <col min="2294" max="2294" width="14.44140625" style="25" customWidth="1"/>
    <col min="2295" max="2296" width="17.44140625" style="25" customWidth="1"/>
    <col min="2297" max="2546" width="9" style="25"/>
    <col min="2547" max="2547" width="24.77734375" style="25" customWidth="1"/>
    <col min="2548" max="2548" width="14.88671875" style="25" customWidth="1"/>
    <col min="2549" max="2549" width="13.44140625" style="25" customWidth="1"/>
    <col min="2550" max="2550" width="14.44140625" style="25" customWidth="1"/>
    <col min="2551" max="2552" width="17.44140625" style="25" customWidth="1"/>
    <col min="2553" max="2802" width="9" style="25"/>
    <col min="2803" max="2803" width="24.77734375" style="25" customWidth="1"/>
    <col min="2804" max="2804" width="14.88671875" style="25" customWidth="1"/>
    <col min="2805" max="2805" width="13.44140625" style="25" customWidth="1"/>
    <col min="2806" max="2806" width="14.44140625" style="25" customWidth="1"/>
    <col min="2807" max="2808" width="17.44140625" style="25" customWidth="1"/>
    <col min="2809" max="3058" width="9" style="25"/>
    <col min="3059" max="3059" width="24.77734375" style="25" customWidth="1"/>
    <col min="3060" max="3060" width="14.88671875" style="25" customWidth="1"/>
    <col min="3061" max="3061" width="13.44140625" style="25" customWidth="1"/>
    <col min="3062" max="3062" width="14.44140625" style="25" customWidth="1"/>
    <col min="3063" max="3064" width="17.44140625" style="25" customWidth="1"/>
    <col min="3065" max="3314" width="9" style="25"/>
    <col min="3315" max="3315" width="24.77734375" style="25" customWidth="1"/>
    <col min="3316" max="3316" width="14.88671875" style="25" customWidth="1"/>
    <col min="3317" max="3317" width="13.44140625" style="25" customWidth="1"/>
    <col min="3318" max="3318" width="14.44140625" style="25" customWidth="1"/>
    <col min="3319" max="3320" width="17.44140625" style="25" customWidth="1"/>
    <col min="3321" max="3570" width="9" style="25"/>
    <col min="3571" max="3571" width="24.77734375" style="25" customWidth="1"/>
    <col min="3572" max="3572" width="14.88671875" style="25" customWidth="1"/>
    <col min="3573" max="3573" width="13.44140625" style="25" customWidth="1"/>
    <col min="3574" max="3574" width="14.44140625" style="25" customWidth="1"/>
    <col min="3575" max="3576" width="17.44140625" style="25" customWidth="1"/>
    <col min="3577" max="3826" width="9" style="25"/>
    <col min="3827" max="3827" width="24.77734375" style="25" customWidth="1"/>
    <col min="3828" max="3828" width="14.88671875" style="25" customWidth="1"/>
    <col min="3829" max="3829" width="13.44140625" style="25" customWidth="1"/>
    <col min="3830" max="3830" width="14.44140625" style="25" customWidth="1"/>
    <col min="3831" max="3832" width="17.44140625" style="25" customWidth="1"/>
    <col min="3833" max="4082" width="9" style="25"/>
    <col min="4083" max="4083" width="24.77734375" style="25" customWidth="1"/>
    <col min="4084" max="4084" width="14.88671875" style="25" customWidth="1"/>
    <col min="4085" max="4085" width="13.44140625" style="25" customWidth="1"/>
    <col min="4086" max="4086" width="14.44140625" style="25" customWidth="1"/>
    <col min="4087" max="4088" width="17.44140625" style="25" customWidth="1"/>
    <col min="4089" max="4338" width="9" style="25"/>
    <col min="4339" max="4339" width="24.77734375" style="25" customWidth="1"/>
    <col min="4340" max="4340" width="14.88671875" style="25" customWidth="1"/>
    <col min="4341" max="4341" width="13.44140625" style="25" customWidth="1"/>
    <col min="4342" max="4342" width="14.44140625" style="25" customWidth="1"/>
    <col min="4343" max="4344" width="17.44140625" style="25" customWidth="1"/>
    <col min="4345" max="4594" width="9" style="25"/>
    <col min="4595" max="4595" width="24.77734375" style="25" customWidth="1"/>
    <col min="4596" max="4596" width="14.88671875" style="25" customWidth="1"/>
    <col min="4597" max="4597" width="13.44140625" style="25" customWidth="1"/>
    <col min="4598" max="4598" width="14.44140625" style="25" customWidth="1"/>
    <col min="4599" max="4600" width="17.44140625" style="25" customWidth="1"/>
    <col min="4601" max="4850" width="9" style="25"/>
    <col min="4851" max="4851" width="24.77734375" style="25" customWidth="1"/>
    <col min="4852" max="4852" width="14.88671875" style="25" customWidth="1"/>
    <col min="4853" max="4853" width="13.44140625" style="25" customWidth="1"/>
    <col min="4854" max="4854" width="14.44140625" style="25" customWidth="1"/>
    <col min="4855" max="4856" width="17.44140625" style="25" customWidth="1"/>
    <col min="4857" max="5106" width="9" style="25"/>
    <col min="5107" max="5107" width="24.77734375" style="25" customWidth="1"/>
    <col min="5108" max="5108" width="14.88671875" style="25" customWidth="1"/>
    <col min="5109" max="5109" width="13.44140625" style="25" customWidth="1"/>
    <col min="5110" max="5110" width="14.44140625" style="25" customWidth="1"/>
    <col min="5111" max="5112" width="17.44140625" style="25" customWidth="1"/>
    <col min="5113" max="5362" width="9" style="25"/>
    <col min="5363" max="5363" width="24.77734375" style="25" customWidth="1"/>
    <col min="5364" max="5364" width="14.88671875" style="25" customWidth="1"/>
    <col min="5365" max="5365" width="13.44140625" style="25" customWidth="1"/>
    <col min="5366" max="5366" width="14.44140625" style="25" customWidth="1"/>
    <col min="5367" max="5368" width="17.44140625" style="25" customWidth="1"/>
    <col min="5369" max="5618" width="9" style="25"/>
    <col min="5619" max="5619" width="24.77734375" style="25" customWidth="1"/>
    <col min="5620" max="5620" width="14.88671875" style="25" customWidth="1"/>
    <col min="5621" max="5621" width="13.44140625" style="25" customWidth="1"/>
    <col min="5622" max="5622" width="14.44140625" style="25" customWidth="1"/>
    <col min="5623" max="5624" width="17.44140625" style="25" customWidth="1"/>
    <col min="5625" max="5874" width="9" style="25"/>
    <col min="5875" max="5875" width="24.77734375" style="25" customWidth="1"/>
    <col min="5876" max="5876" width="14.88671875" style="25" customWidth="1"/>
    <col min="5877" max="5877" width="13.44140625" style="25" customWidth="1"/>
    <col min="5878" max="5878" width="14.44140625" style="25" customWidth="1"/>
    <col min="5879" max="5880" width="17.44140625" style="25" customWidth="1"/>
    <col min="5881" max="6130" width="9" style="25"/>
    <col min="6131" max="6131" width="24.77734375" style="25" customWidth="1"/>
    <col min="6132" max="6132" width="14.88671875" style="25" customWidth="1"/>
    <col min="6133" max="6133" width="13.44140625" style="25" customWidth="1"/>
    <col min="6134" max="6134" width="14.44140625" style="25" customWidth="1"/>
    <col min="6135" max="6136" width="17.44140625" style="25" customWidth="1"/>
    <col min="6137" max="6386" width="9" style="25"/>
    <col min="6387" max="6387" width="24.77734375" style="25" customWidth="1"/>
    <col min="6388" max="6388" width="14.88671875" style="25" customWidth="1"/>
    <col min="6389" max="6389" width="13.44140625" style="25" customWidth="1"/>
    <col min="6390" max="6390" width="14.44140625" style="25" customWidth="1"/>
    <col min="6391" max="6392" width="17.44140625" style="25" customWidth="1"/>
    <col min="6393" max="6642" width="9" style="25"/>
    <col min="6643" max="6643" width="24.77734375" style="25" customWidth="1"/>
    <col min="6644" max="6644" width="14.88671875" style="25" customWidth="1"/>
    <col min="6645" max="6645" width="13.44140625" style="25" customWidth="1"/>
    <col min="6646" max="6646" width="14.44140625" style="25" customWidth="1"/>
    <col min="6647" max="6648" width="17.44140625" style="25" customWidth="1"/>
    <col min="6649" max="6898" width="9" style="25"/>
    <col min="6899" max="6899" width="24.77734375" style="25" customWidth="1"/>
    <col min="6900" max="6900" width="14.88671875" style="25" customWidth="1"/>
    <col min="6901" max="6901" width="13.44140625" style="25" customWidth="1"/>
    <col min="6902" max="6902" width="14.44140625" style="25" customWidth="1"/>
    <col min="6903" max="6904" width="17.44140625" style="25" customWidth="1"/>
    <col min="6905" max="7154" width="9" style="25"/>
    <col min="7155" max="7155" width="24.77734375" style="25" customWidth="1"/>
    <col min="7156" max="7156" width="14.88671875" style="25" customWidth="1"/>
    <col min="7157" max="7157" width="13.44140625" style="25" customWidth="1"/>
    <col min="7158" max="7158" width="14.44140625" style="25" customWidth="1"/>
    <col min="7159" max="7160" width="17.44140625" style="25" customWidth="1"/>
    <col min="7161" max="7410" width="9" style="25"/>
    <col min="7411" max="7411" width="24.77734375" style="25" customWidth="1"/>
    <col min="7412" max="7412" width="14.88671875" style="25" customWidth="1"/>
    <col min="7413" max="7413" width="13.44140625" style="25" customWidth="1"/>
    <col min="7414" max="7414" width="14.44140625" style="25" customWidth="1"/>
    <col min="7415" max="7416" width="17.44140625" style="25" customWidth="1"/>
    <col min="7417" max="7666" width="9" style="25"/>
    <col min="7667" max="7667" width="24.77734375" style="25" customWidth="1"/>
    <col min="7668" max="7668" width="14.88671875" style="25" customWidth="1"/>
    <col min="7669" max="7669" width="13.44140625" style="25" customWidth="1"/>
    <col min="7670" max="7670" width="14.44140625" style="25" customWidth="1"/>
    <col min="7671" max="7672" width="17.44140625" style="25" customWidth="1"/>
    <col min="7673" max="7922" width="9" style="25"/>
    <col min="7923" max="7923" width="24.77734375" style="25" customWidth="1"/>
    <col min="7924" max="7924" width="14.88671875" style="25" customWidth="1"/>
    <col min="7925" max="7925" width="13.44140625" style="25" customWidth="1"/>
    <col min="7926" max="7926" width="14.44140625" style="25" customWidth="1"/>
    <col min="7927" max="7928" width="17.44140625" style="25" customWidth="1"/>
    <col min="7929" max="8178" width="9" style="25"/>
    <col min="8179" max="8179" width="24.77734375" style="25" customWidth="1"/>
    <col min="8180" max="8180" width="14.88671875" style="25" customWidth="1"/>
    <col min="8181" max="8181" width="13.44140625" style="25" customWidth="1"/>
    <col min="8182" max="8182" width="14.44140625" style="25" customWidth="1"/>
    <col min="8183" max="8184" width="17.44140625" style="25" customWidth="1"/>
    <col min="8185" max="8434" width="9" style="25"/>
    <col min="8435" max="8435" width="24.77734375" style="25" customWidth="1"/>
    <col min="8436" max="8436" width="14.88671875" style="25" customWidth="1"/>
    <col min="8437" max="8437" width="13.44140625" style="25" customWidth="1"/>
    <col min="8438" max="8438" width="14.44140625" style="25" customWidth="1"/>
    <col min="8439" max="8440" width="17.44140625" style="25" customWidth="1"/>
    <col min="8441" max="8690" width="9" style="25"/>
    <col min="8691" max="8691" width="24.77734375" style="25" customWidth="1"/>
    <col min="8692" max="8692" width="14.88671875" style="25" customWidth="1"/>
    <col min="8693" max="8693" width="13.44140625" style="25" customWidth="1"/>
    <col min="8694" max="8694" width="14.44140625" style="25" customWidth="1"/>
    <col min="8695" max="8696" width="17.44140625" style="25" customWidth="1"/>
    <col min="8697" max="8946" width="9" style="25"/>
    <col min="8947" max="8947" width="24.77734375" style="25" customWidth="1"/>
    <col min="8948" max="8948" width="14.88671875" style="25" customWidth="1"/>
    <col min="8949" max="8949" width="13.44140625" style="25" customWidth="1"/>
    <col min="8950" max="8950" width="14.44140625" style="25" customWidth="1"/>
    <col min="8951" max="8952" width="17.44140625" style="25" customWidth="1"/>
    <col min="8953" max="9202" width="9" style="25"/>
    <col min="9203" max="9203" width="24.77734375" style="25" customWidth="1"/>
    <col min="9204" max="9204" width="14.88671875" style="25" customWidth="1"/>
    <col min="9205" max="9205" width="13.44140625" style="25" customWidth="1"/>
    <col min="9206" max="9206" width="14.44140625" style="25" customWidth="1"/>
    <col min="9207" max="9208" width="17.44140625" style="25" customWidth="1"/>
    <col min="9209" max="9458" width="9" style="25"/>
    <col min="9459" max="9459" width="24.77734375" style="25" customWidth="1"/>
    <col min="9460" max="9460" width="14.88671875" style="25" customWidth="1"/>
    <col min="9461" max="9461" width="13.44140625" style="25" customWidth="1"/>
    <col min="9462" max="9462" width="14.44140625" style="25" customWidth="1"/>
    <col min="9463" max="9464" width="17.44140625" style="25" customWidth="1"/>
    <col min="9465" max="9714" width="9" style="25"/>
    <col min="9715" max="9715" width="24.77734375" style="25" customWidth="1"/>
    <col min="9716" max="9716" width="14.88671875" style="25" customWidth="1"/>
    <col min="9717" max="9717" width="13.44140625" style="25" customWidth="1"/>
    <col min="9718" max="9718" width="14.44140625" style="25" customWidth="1"/>
    <col min="9719" max="9720" width="17.44140625" style="25" customWidth="1"/>
    <col min="9721" max="9970" width="9" style="25"/>
    <col min="9971" max="9971" width="24.77734375" style="25" customWidth="1"/>
    <col min="9972" max="9972" width="14.88671875" style="25" customWidth="1"/>
    <col min="9973" max="9973" width="13.44140625" style="25" customWidth="1"/>
    <col min="9974" max="9974" width="14.44140625" style="25" customWidth="1"/>
    <col min="9975" max="9976" width="17.44140625" style="25" customWidth="1"/>
    <col min="9977" max="10226" width="9" style="25"/>
    <col min="10227" max="10227" width="24.77734375" style="25" customWidth="1"/>
    <col min="10228" max="10228" width="14.88671875" style="25" customWidth="1"/>
    <col min="10229" max="10229" width="13.44140625" style="25" customWidth="1"/>
    <col min="10230" max="10230" width="14.44140625" style="25" customWidth="1"/>
    <col min="10231" max="10232" width="17.44140625" style="25" customWidth="1"/>
    <col min="10233" max="10482" width="9" style="25"/>
    <col min="10483" max="10483" width="24.77734375" style="25" customWidth="1"/>
    <col min="10484" max="10484" width="14.88671875" style="25" customWidth="1"/>
    <col min="10485" max="10485" width="13.44140625" style="25" customWidth="1"/>
    <col min="10486" max="10486" width="14.44140625" style="25" customWidth="1"/>
    <col min="10487" max="10488" width="17.44140625" style="25" customWidth="1"/>
    <col min="10489" max="10738" width="9" style="25"/>
    <col min="10739" max="10739" width="24.77734375" style="25" customWidth="1"/>
    <col min="10740" max="10740" width="14.88671875" style="25" customWidth="1"/>
    <col min="10741" max="10741" width="13.44140625" style="25" customWidth="1"/>
    <col min="10742" max="10742" width="14.44140625" style="25" customWidth="1"/>
    <col min="10743" max="10744" width="17.44140625" style="25" customWidth="1"/>
    <col min="10745" max="10994" width="9" style="25"/>
    <col min="10995" max="10995" width="24.77734375" style="25" customWidth="1"/>
    <col min="10996" max="10996" width="14.88671875" style="25" customWidth="1"/>
    <col min="10997" max="10997" width="13.44140625" style="25" customWidth="1"/>
    <col min="10998" max="10998" width="14.44140625" style="25" customWidth="1"/>
    <col min="10999" max="11000" width="17.44140625" style="25" customWidth="1"/>
    <col min="11001" max="11250" width="9" style="25"/>
    <col min="11251" max="11251" width="24.77734375" style="25" customWidth="1"/>
    <col min="11252" max="11252" width="14.88671875" style="25" customWidth="1"/>
    <col min="11253" max="11253" width="13.44140625" style="25" customWidth="1"/>
    <col min="11254" max="11254" width="14.44140625" style="25" customWidth="1"/>
    <col min="11255" max="11256" width="17.44140625" style="25" customWidth="1"/>
    <col min="11257" max="11506" width="9" style="25"/>
    <col min="11507" max="11507" width="24.77734375" style="25" customWidth="1"/>
    <col min="11508" max="11508" width="14.88671875" style="25" customWidth="1"/>
    <col min="11509" max="11509" width="13.44140625" style="25" customWidth="1"/>
    <col min="11510" max="11510" width="14.44140625" style="25" customWidth="1"/>
    <col min="11511" max="11512" width="17.44140625" style="25" customWidth="1"/>
    <col min="11513" max="11762" width="9" style="25"/>
    <col min="11763" max="11763" width="24.77734375" style="25" customWidth="1"/>
    <col min="11764" max="11764" width="14.88671875" style="25" customWidth="1"/>
    <col min="11765" max="11765" width="13.44140625" style="25" customWidth="1"/>
    <col min="11766" max="11766" width="14.44140625" style="25" customWidth="1"/>
    <col min="11767" max="11768" width="17.44140625" style="25" customWidth="1"/>
    <col min="11769" max="12018" width="9" style="25"/>
    <col min="12019" max="12019" width="24.77734375" style="25" customWidth="1"/>
    <col min="12020" max="12020" width="14.88671875" style="25" customWidth="1"/>
    <col min="12021" max="12021" width="13.44140625" style="25" customWidth="1"/>
    <col min="12022" max="12022" width="14.44140625" style="25" customWidth="1"/>
    <col min="12023" max="12024" width="17.44140625" style="25" customWidth="1"/>
    <col min="12025" max="12274" width="9" style="25"/>
    <col min="12275" max="12275" width="24.77734375" style="25" customWidth="1"/>
    <col min="12276" max="12276" width="14.88671875" style="25" customWidth="1"/>
    <col min="12277" max="12277" width="13.44140625" style="25" customWidth="1"/>
    <col min="12278" max="12278" width="14.44140625" style="25" customWidth="1"/>
    <col min="12279" max="12280" width="17.44140625" style="25" customWidth="1"/>
    <col min="12281" max="12530" width="9" style="25"/>
    <col min="12531" max="12531" width="24.77734375" style="25" customWidth="1"/>
    <col min="12532" max="12532" width="14.88671875" style="25" customWidth="1"/>
    <col min="12533" max="12533" width="13.44140625" style="25" customWidth="1"/>
    <col min="12534" max="12534" width="14.44140625" style="25" customWidth="1"/>
    <col min="12535" max="12536" width="17.44140625" style="25" customWidth="1"/>
    <col min="12537" max="12786" width="9" style="25"/>
    <col min="12787" max="12787" width="24.77734375" style="25" customWidth="1"/>
    <col min="12788" max="12788" width="14.88671875" style="25" customWidth="1"/>
    <col min="12789" max="12789" width="13.44140625" style="25" customWidth="1"/>
    <col min="12790" max="12790" width="14.44140625" style="25" customWidth="1"/>
    <col min="12791" max="12792" width="17.44140625" style="25" customWidth="1"/>
    <col min="12793" max="13042" width="9" style="25"/>
    <col min="13043" max="13043" width="24.77734375" style="25" customWidth="1"/>
    <col min="13044" max="13044" width="14.88671875" style="25" customWidth="1"/>
    <col min="13045" max="13045" width="13.44140625" style="25" customWidth="1"/>
    <col min="13046" max="13046" width="14.44140625" style="25" customWidth="1"/>
    <col min="13047" max="13048" width="17.44140625" style="25" customWidth="1"/>
    <col min="13049" max="13298" width="9" style="25"/>
    <col min="13299" max="13299" width="24.77734375" style="25" customWidth="1"/>
    <col min="13300" max="13300" width="14.88671875" style="25" customWidth="1"/>
    <col min="13301" max="13301" width="13.44140625" style="25" customWidth="1"/>
    <col min="13302" max="13302" width="14.44140625" style="25" customWidth="1"/>
    <col min="13303" max="13304" width="17.44140625" style="25" customWidth="1"/>
    <col min="13305" max="13554" width="9" style="25"/>
    <col min="13555" max="13555" width="24.77734375" style="25" customWidth="1"/>
    <col min="13556" max="13556" width="14.88671875" style="25" customWidth="1"/>
    <col min="13557" max="13557" width="13.44140625" style="25" customWidth="1"/>
    <col min="13558" max="13558" width="14.44140625" style="25" customWidth="1"/>
    <col min="13559" max="13560" width="17.44140625" style="25" customWidth="1"/>
    <col min="13561" max="13810" width="9" style="25"/>
    <col min="13811" max="13811" width="24.77734375" style="25" customWidth="1"/>
    <col min="13812" max="13812" width="14.88671875" style="25" customWidth="1"/>
    <col min="13813" max="13813" width="13.44140625" style="25" customWidth="1"/>
    <col min="13814" max="13814" width="14.44140625" style="25" customWidth="1"/>
    <col min="13815" max="13816" width="17.44140625" style="25" customWidth="1"/>
    <col min="13817" max="14066" width="9" style="25"/>
    <col min="14067" max="14067" width="24.77734375" style="25" customWidth="1"/>
    <col min="14068" max="14068" width="14.88671875" style="25" customWidth="1"/>
    <col min="14069" max="14069" width="13.44140625" style="25" customWidth="1"/>
    <col min="14070" max="14070" width="14.44140625" style="25" customWidth="1"/>
    <col min="14071" max="14072" width="17.44140625" style="25" customWidth="1"/>
    <col min="14073" max="14322" width="9" style="25"/>
    <col min="14323" max="14323" width="24.77734375" style="25" customWidth="1"/>
    <col min="14324" max="14324" width="14.88671875" style="25" customWidth="1"/>
    <col min="14325" max="14325" width="13.44140625" style="25" customWidth="1"/>
    <col min="14326" max="14326" width="14.44140625" style="25" customWidth="1"/>
    <col min="14327" max="14328" width="17.44140625" style="25" customWidth="1"/>
    <col min="14329" max="14578" width="9" style="25"/>
    <col min="14579" max="14579" width="24.77734375" style="25" customWidth="1"/>
    <col min="14580" max="14580" width="14.88671875" style="25" customWidth="1"/>
    <col min="14581" max="14581" width="13.44140625" style="25" customWidth="1"/>
    <col min="14582" max="14582" width="14.44140625" style="25" customWidth="1"/>
    <col min="14583" max="14584" width="17.44140625" style="25" customWidth="1"/>
    <col min="14585" max="14834" width="9" style="25"/>
    <col min="14835" max="14835" width="24.77734375" style="25" customWidth="1"/>
    <col min="14836" max="14836" width="14.88671875" style="25" customWidth="1"/>
    <col min="14837" max="14837" width="13.44140625" style="25" customWidth="1"/>
    <col min="14838" max="14838" width="14.44140625" style="25" customWidth="1"/>
    <col min="14839" max="14840" width="17.44140625" style="25" customWidth="1"/>
    <col min="14841" max="15090" width="9" style="25"/>
    <col min="15091" max="15091" width="24.77734375" style="25" customWidth="1"/>
    <col min="15092" max="15092" width="14.88671875" style="25" customWidth="1"/>
    <col min="15093" max="15093" width="13.44140625" style="25" customWidth="1"/>
    <col min="15094" max="15094" width="14.44140625" style="25" customWidth="1"/>
    <col min="15095" max="15096" width="17.44140625" style="25" customWidth="1"/>
    <col min="15097" max="15346" width="9" style="25"/>
    <col min="15347" max="15347" width="24.77734375" style="25" customWidth="1"/>
    <col min="15348" max="15348" width="14.88671875" style="25" customWidth="1"/>
    <col min="15349" max="15349" width="13.44140625" style="25" customWidth="1"/>
    <col min="15350" max="15350" width="14.44140625" style="25" customWidth="1"/>
    <col min="15351" max="15352" width="17.44140625" style="25" customWidth="1"/>
    <col min="15353" max="15602" width="9" style="25"/>
    <col min="15603" max="15603" width="24.77734375" style="25" customWidth="1"/>
    <col min="15604" max="15604" width="14.88671875" style="25" customWidth="1"/>
    <col min="15605" max="15605" width="13.44140625" style="25" customWidth="1"/>
    <col min="15606" max="15606" width="14.44140625" style="25" customWidth="1"/>
    <col min="15607" max="15608" width="17.44140625" style="25" customWidth="1"/>
    <col min="15609" max="15858" width="9" style="25"/>
    <col min="15859" max="15859" width="24.77734375" style="25" customWidth="1"/>
    <col min="15860" max="15860" width="14.88671875" style="25" customWidth="1"/>
    <col min="15861" max="15861" width="13.44140625" style="25" customWidth="1"/>
    <col min="15862" max="15862" width="14.44140625" style="25" customWidth="1"/>
    <col min="15863" max="15864" width="17.44140625" style="25" customWidth="1"/>
    <col min="15865" max="16114" width="9" style="25"/>
    <col min="16115" max="16115" width="24.77734375" style="25" customWidth="1"/>
    <col min="16116" max="16116" width="14.88671875" style="25" customWidth="1"/>
    <col min="16117" max="16117" width="13.44140625" style="25" customWidth="1"/>
    <col min="16118" max="16118" width="14.44140625" style="25" customWidth="1"/>
    <col min="16119" max="16120" width="17.44140625" style="25" customWidth="1"/>
    <col min="16121" max="16370" width="9" style="25"/>
    <col min="16371" max="16384" width="9" style="25" customWidth="1"/>
  </cols>
  <sheetData>
    <row r="1" spans="1:19" ht="13.8" x14ac:dyDescent="0.25">
      <c r="A1" s="89" t="s">
        <v>224</v>
      </c>
      <c r="B1" s="89"/>
      <c r="C1" s="89"/>
      <c r="D1" s="89"/>
      <c r="E1" s="89"/>
      <c r="F1" s="90" t="s">
        <v>225</v>
      </c>
      <c r="H1" s="91" t="s">
        <v>226</v>
      </c>
    </row>
    <row r="2" spans="1:19" x14ac:dyDescent="0.25">
      <c r="A2" s="92" t="s">
        <v>227</v>
      </c>
      <c r="B2" s="92"/>
      <c r="C2" s="92"/>
      <c r="D2" s="92"/>
      <c r="E2" s="93" t="s">
        <v>228</v>
      </c>
      <c r="F2" s="94" t="s">
        <v>229</v>
      </c>
    </row>
    <row r="3" spans="1:19" ht="13.8" thickBot="1" x14ac:dyDescent="0.3">
      <c r="A3" s="95" t="s">
        <v>230</v>
      </c>
      <c r="B3" s="95"/>
      <c r="C3" s="95"/>
      <c r="D3" s="95"/>
      <c r="E3" s="90"/>
      <c r="F3" s="90"/>
    </row>
    <row r="4" spans="1:19" s="26" customFormat="1" ht="10.199999999999999" x14ac:dyDescent="0.2">
      <c r="A4" s="96" t="s">
        <v>231</v>
      </c>
      <c r="B4" s="97"/>
      <c r="C4" s="98"/>
      <c r="D4" s="99" t="s">
        <v>232</v>
      </c>
      <c r="E4" s="100"/>
      <c r="F4" s="101" t="s">
        <v>233</v>
      </c>
      <c r="G4" s="102"/>
      <c r="H4" s="102"/>
      <c r="I4" s="102"/>
      <c r="J4" s="102"/>
      <c r="K4" s="102"/>
      <c r="L4" s="102"/>
      <c r="M4" s="102"/>
      <c r="N4" s="102"/>
      <c r="O4" s="102"/>
      <c r="P4" s="102"/>
      <c r="Q4" s="102"/>
      <c r="R4" s="102"/>
      <c r="S4" s="102"/>
    </row>
    <row r="5" spans="1:19" s="26" customFormat="1" ht="15.75" customHeight="1" x14ac:dyDescent="0.25">
      <c r="A5" s="103"/>
      <c r="B5" s="104"/>
      <c r="C5" s="105"/>
      <c r="D5" s="106" t="s">
        <v>234</v>
      </c>
      <c r="E5" s="106" t="s">
        <v>235</v>
      </c>
      <c r="F5" s="107"/>
      <c r="G5" s="102"/>
      <c r="H5" s="102"/>
      <c r="I5" s="102"/>
      <c r="J5" s="102"/>
      <c r="K5" s="102"/>
      <c r="L5" s="102"/>
      <c r="M5" s="102"/>
      <c r="N5" s="102"/>
      <c r="O5" s="102"/>
      <c r="P5" s="102"/>
      <c r="Q5" s="102"/>
      <c r="R5" s="102"/>
      <c r="S5" s="102"/>
    </row>
    <row r="6" spans="1:19" s="27" customFormat="1" ht="15" x14ac:dyDescent="0.25">
      <c r="A6" s="108"/>
      <c r="B6" s="109"/>
      <c r="C6" s="110"/>
      <c r="D6" s="111"/>
      <c r="E6" s="111"/>
      <c r="F6" s="112"/>
      <c r="G6" s="113"/>
      <c r="H6" s="113"/>
      <c r="I6" s="113"/>
      <c r="J6" s="113"/>
      <c r="K6" s="113"/>
      <c r="L6" s="113"/>
      <c r="M6" s="113"/>
      <c r="N6" s="113"/>
      <c r="O6" s="113"/>
      <c r="P6" s="113"/>
      <c r="Q6" s="113"/>
      <c r="R6" s="113"/>
      <c r="S6" s="113"/>
    </row>
    <row r="7" spans="1:19" s="26" customFormat="1" ht="22.95" customHeight="1" x14ac:dyDescent="0.2">
      <c r="A7" s="114" t="s">
        <v>236</v>
      </c>
      <c r="B7" s="115"/>
      <c r="C7" s="116"/>
      <c r="D7" s="117" t="s">
        <v>237</v>
      </c>
      <c r="E7" s="118"/>
      <c r="F7" s="119" t="s">
        <v>238</v>
      </c>
      <c r="G7" s="102"/>
      <c r="H7" s="102"/>
      <c r="I7" s="102"/>
      <c r="J7" s="102"/>
      <c r="K7" s="102"/>
      <c r="L7" s="102"/>
      <c r="M7" s="102"/>
      <c r="N7" s="102"/>
      <c r="O7" s="102"/>
      <c r="P7" s="102"/>
      <c r="Q7" s="102"/>
      <c r="R7" s="102"/>
      <c r="S7" s="102"/>
    </row>
    <row r="8" spans="1:19" s="26" customFormat="1" ht="21" customHeight="1" thickBot="1" x14ac:dyDescent="0.3">
      <c r="A8" s="103"/>
      <c r="B8" s="104"/>
      <c r="C8" s="105"/>
      <c r="D8" s="120"/>
      <c r="E8" s="121"/>
      <c r="F8" s="122"/>
      <c r="G8" s="102"/>
      <c r="H8" s="102"/>
      <c r="I8" s="102"/>
      <c r="J8" s="102"/>
      <c r="K8" s="102"/>
      <c r="L8" s="102"/>
      <c r="M8" s="102"/>
      <c r="N8" s="102"/>
      <c r="O8" s="102"/>
      <c r="P8" s="102"/>
      <c r="Q8" s="102"/>
      <c r="R8" s="102"/>
      <c r="S8" s="102"/>
    </row>
    <row r="9" spans="1:19" s="26" customFormat="1" x14ac:dyDescent="0.25">
      <c r="A9" s="123" t="s">
        <v>239</v>
      </c>
      <c r="B9" s="124"/>
      <c r="C9" s="124"/>
      <c r="D9" s="125"/>
      <c r="E9" s="125"/>
      <c r="F9" s="126"/>
      <c r="G9" s="102"/>
      <c r="H9" s="102"/>
      <c r="I9" s="102"/>
      <c r="J9" s="102"/>
      <c r="K9" s="102"/>
      <c r="L9" s="102"/>
      <c r="M9" s="102"/>
      <c r="N9" s="102"/>
      <c r="O9" s="102"/>
      <c r="P9" s="102"/>
      <c r="Q9" s="102"/>
      <c r="R9" s="102"/>
      <c r="S9" s="102"/>
    </row>
    <row r="10" spans="1:19" s="26" customFormat="1" ht="21" customHeight="1" thickBot="1" x14ac:dyDescent="0.3">
      <c r="A10" s="127"/>
      <c r="B10" s="128"/>
      <c r="C10" s="128"/>
      <c r="D10" s="125"/>
      <c r="E10" s="125"/>
      <c r="F10" s="126"/>
      <c r="G10" s="102"/>
      <c r="H10" s="102"/>
      <c r="I10" s="102"/>
      <c r="J10" s="102"/>
      <c r="K10" s="102"/>
      <c r="L10" s="102"/>
      <c r="M10" s="102"/>
      <c r="N10" s="102"/>
      <c r="O10" s="102"/>
      <c r="P10" s="102"/>
      <c r="Q10" s="102"/>
      <c r="R10" s="102"/>
      <c r="S10" s="102"/>
    </row>
    <row r="11" spans="1:19" s="26" customFormat="1" ht="12" x14ac:dyDescent="0.25">
      <c r="A11" s="129" t="s">
        <v>240</v>
      </c>
      <c r="B11" s="130"/>
      <c r="C11" s="131"/>
      <c r="D11" s="132"/>
      <c r="E11" s="133" t="s">
        <v>241</v>
      </c>
      <c r="F11" s="134"/>
      <c r="G11" s="102"/>
      <c r="H11" s="102"/>
      <c r="I11" s="102"/>
      <c r="J11" s="102"/>
      <c r="K11" s="102"/>
      <c r="L11" s="102"/>
      <c r="M11" s="102"/>
      <c r="N11" s="102"/>
      <c r="O11" s="102"/>
      <c r="P11" s="102"/>
      <c r="Q11" s="102"/>
      <c r="R11" s="102"/>
      <c r="S11" s="102"/>
    </row>
    <row r="12" spans="1:19" s="26" customFormat="1" ht="10.199999999999999" x14ac:dyDescent="0.2">
      <c r="A12" s="135" t="s">
        <v>242</v>
      </c>
      <c r="B12" s="136"/>
      <c r="C12" s="137" t="s">
        <v>243</v>
      </c>
      <c r="D12" s="138"/>
      <c r="E12" s="139" t="s">
        <v>244</v>
      </c>
      <c r="F12" s="140" t="s">
        <v>245</v>
      </c>
      <c r="G12" s="102"/>
      <c r="H12" s="102"/>
      <c r="I12" s="102"/>
      <c r="J12" s="102"/>
      <c r="K12" s="102"/>
      <c r="L12" s="102"/>
      <c r="M12" s="102"/>
      <c r="N12" s="102"/>
      <c r="O12" s="102"/>
      <c r="P12" s="102"/>
      <c r="Q12" s="102"/>
      <c r="R12" s="102"/>
      <c r="S12" s="102"/>
    </row>
    <row r="13" spans="1:19" s="26" customFormat="1" x14ac:dyDescent="0.25">
      <c r="A13" s="141"/>
      <c r="B13" s="142"/>
      <c r="C13" s="143"/>
      <c r="D13" s="142"/>
      <c r="E13" s="144"/>
      <c r="F13" s="145"/>
      <c r="G13" s="102"/>
      <c r="H13" s="102"/>
      <c r="I13" s="102"/>
      <c r="J13" s="102"/>
      <c r="K13" s="102"/>
      <c r="L13" s="102"/>
      <c r="M13" s="102"/>
      <c r="N13" s="102"/>
      <c r="O13" s="102"/>
      <c r="P13" s="102"/>
      <c r="Q13" s="102"/>
      <c r="R13" s="102"/>
      <c r="S13" s="102"/>
    </row>
    <row r="14" spans="1:19" s="26" customFormat="1" x14ac:dyDescent="0.25">
      <c r="A14" s="141"/>
      <c r="B14" s="142"/>
      <c r="C14" s="143"/>
      <c r="D14" s="142"/>
      <c r="E14" s="144"/>
      <c r="F14" s="145"/>
      <c r="G14" s="102"/>
      <c r="H14" s="102"/>
      <c r="I14" s="102"/>
      <c r="J14" s="102"/>
      <c r="K14" s="102"/>
      <c r="L14" s="102"/>
      <c r="M14" s="102"/>
      <c r="N14" s="102"/>
      <c r="O14" s="102"/>
      <c r="P14" s="102"/>
      <c r="Q14" s="102"/>
      <c r="R14" s="102"/>
      <c r="S14" s="102"/>
    </row>
    <row r="15" spans="1:19" s="26" customFormat="1" x14ac:dyDescent="0.25">
      <c r="A15" s="141"/>
      <c r="B15" s="142"/>
      <c r="C15" s="143"/>
      <c r="D15" s="142"/>
      <c r="E15" s="144"/>
      <c r="F15" s="145"/>
      <c r="G15" s="102"/>
      <c r="H15" s="102"/>
      <c r="I15" s="102"/>
      <c r="J15" s="102"/>
      <c r="K15" s="102"/>
      <c r="L15" s="102"/>
      <c r="M15" s="102"/>
      <c r="N15" s="102"/>
      <c r="O15" s="102"/>
      <c r="P15" s="102"/>
      <c r="Q15" s="102"/>
      <c r="R15" s="102"/>
      <c r="S15" s="102"/>
    </row>
    <row r="16" spans="1:19" s="26" customFormat="1" x14ac:dyDescent="0.25">
      <c r="A16" s="141"/>
      <c r="B16" s="142"/>
      <c r="C16" s="143"/>
      <c r="D16" s="142"/>
      <c r="E16" s="144"/>
      <c r="F16" s="145"/>
      <c r="G16" s="102"/>
      <c r="H16" s="102"/>
      <c r="I16" s="102"/>
      <c r="J16" s="102"/>
      <c r="K16" s="102"/>
      <c r="L16" s="102"/>
      <c r="M16" s="102"/>
      <c r="N16" s="102"/>
      <c r="O16" s="102"/>
      <c r="P16" s="102"/>
      <c r="Q16" s="102"/>
      <c r="R16" s="102"/>
      <c r="S16" s="102"/>
    </row>
    <row r="17" spans="1:19" s="26" customFormat="1" x14ac:dyDescent="0.25">
      <c r="A17" s="141"/>
      <c r="B17" s="142"/>
      <c r="C17" s="143"/>
      <c r="D17" s="142"/>
      <c r="E17" s="144"/>
      <c r="F17" s="145"/>
      <c r="G17" s="102"/>
      <c r="H17" s="102"/>
      <c r="I17" s="102"/>
      <c r="J17" s="102"/>
      <c r="K17" s="102"/>
      <c r="L17" s="102"/>
      <c r="M17" s="102"/>
      <c r="N17" s="102"/>
      <c r="O17" s="102"/>
      <c r="P17" s="102"/>
      <c r="Q17" s="102"/>
      <c r="R17" s="102"/>
      <c r="S17" s="102"/>
    </row>
    <row r="18" spans="1:19" s="26" customFormat="1" x14ac:dyDescent="0.25">
      <c r="A18" s="141"/>
      <c r="B18" s="142"/>
      <c r="C18" s="143"/>
      <c r="D18" s="142"/>
      <c r="E18" s="144"/>
      <c r="F18" s="145"/>
      <c r="G18" s="102"/>
      <c r="H18" s="102"/>
      <c r="I18" s="102"/>
      <c r="J18" s="102"/>
      <c r="K18" s="102"/>
      <c r="L18" s="102"/>
      <c r="M18" s="102"/>
      <c r="N18" s="102"/>
      <c r="O18" s="102"/>
      <c r="P18" s="102"/>
      <c r="Q18" s="102"/>
      <c r="R18" s="102"/>
      <c r="S18" s="102"/>
    </row>
    <row r="19" spans="1:19" s="26" customFormat="1" x14ac:dyDescent="0.25">
      <c r="A19" s="141"/>
      <c r="B19" s="142"/>
      <c r="C19" s="143"/>
      <c r="D19" s="142"/>
      <c r="E19" s="146"/>
      <c r="F19" s="145"/>
      <c r="G19" s="102"/>
      <c r="H19" s="102"/>
      <c r="I19" s="102"/>
      <c r="J19" s="102"/>
      <c r="K19" s="102"/>
      <c r="L19" s="102"/>
      <c r="M19" s="102"/>
      <c r="N19" s="102"/>
      <c r="O19" s="102"/>
      <c r="P19" s="102"/>
      <c r="Q19" s="102"/>
      <c r="R19" s="102"/>
      <c r="S19" s="102"/>
    </row>
    <row r="20" spans="1:19" s="26" customFormat="1" ht="13.8" thickBot="1" x14ac:dyDescent="0.3">
      <c r="A20" s="147" t="s">
        <v>246</v>
      </c>
      <c r="B20" s="148"/>
      <c r="C20" s="148"/>
      <c r="D20" s="149"/>
      <c r="E20" s="150">
        <f>SUM(E13:E19)</f>
        <v>0</v>
      </c>
      <c r="F20" s="151">
        <f>SUM(F13:F19)</f>
        <v>0</v>
      </c>
      <c r="G20" s="102"/>
      <c r="H20" s="102"/>
      <c r="I20" s="102"/>
      <c r="J20" s="102"/>
      <c r="K20" s="102"/>
      <c r="L20" s="102"/>
      <c r="M20" s="102"/>
      <c r="N20" s="102"/>
      <c r="O20" s="102"/>
      <c r="P20" s="102"/>
      <c r="Q20" s="102"/>
      <c r="R20" s="102"/>
      <c r="S20" s="102"/>
    </row>
    <row r="21" spans="1:19" s="31" customFormat="1" ht="22.95" customHeight="1" x14ac:dyDescent="0.3">
      <c r="A21" s="152" t="s">
        <v>247</v>
      </c>
      <c r="B21" s="153" t="s">
        <v>248</v>
      </c>
      <c r="C21" s="153"/>
      <c r="D21" s="153"/>
      <c r="E21" s="154" t="s">
        <v>249</v>
      </c>
      <c r="F21" s="155"/>
      <c r="G21" s="156"/>
      <c r="H21" s="156"/>
      <c r="I21" s="156"/>
      <c r="J21" s="156"/>
      <c r="K21" s="156"/>
      <c r="L21" s="156"/>
      <c r="M21" s="156"/>
      <c r="N21" s="156"/>
      <c r="O21" s="156"/>
      <c r="P21" s="156"/>
      <c r="Q21" s="156"/>
      <c r="R21" s="156"/>
      <c r="S21" s="156"/>
    </row>
    <row r="22" spans="1:19" x14ac:dyDescent="0.25">
      <c r="A22" s="157"/>
      <c r="B22" s="158"/>
      <c r="C22" s="158"/>
      <c r="E22" s="159"/>
      <c r="F22" s="160"/>
    </row>
    <row r="23" spans="1:19" x14ac:dyDescent="0.25">
      <c r="A23" s="157"/>
      <c r="B23" s="158"/>
      <c r="C23" s="158"/>
      <c r="D23" s="161"/>
      <c r="E23" s="162"/>
      <c r="F23" s="160"/>
    </row>
    <row r="24" spans="1:19" x14ac:dyDescent="0.25">
      <c r="A24" s="157"/>
      <c r="B24" s="158"/>
      <c r="C24" s="158"/>
      <c r="D24" s="163"/>
      <c r="F24" s="164"/>
    </row>
    <row r="25" spans="1:19" ht="13.8" thickBot="1" x14ac:dyDescent="0.3">
      <c r="A25" s="165"/>
      <c r="B25" s="166"/>
      <c r="C25" s="167"/>
      <c r="D25" s="168" t="s">
        <v>250</v>
      </c>
      <c r="E25" s="169"/>
      <c r="F25" s="170">
        <f>SUM(F21:F24)</f>
        <v>0</v>
      </c>
      <c r="G25" s="171" t="e">
        <f>F25/F20</f>
        <v>#DIV/0!</v>
      </c>
      <c r="H25" s="91" t="s">
        <v>251</v>
      </c>
    </row>
    <row r="26" spans="1:19" s="28" customFormat="1" x14ac:dyDescent="0.25">
      <c r="A26" s="172" t="s">
        <v>252</v>
      </c>
      <c r="B26" s="173"/>
      <c r="C26" s="173"/>
      <c r="D26" s="173"/>
      <c r="E26" s="174"/>
      <c r="F26" s="175"/>
      <c r="G26" s="176"/>
      <c r="H26" s="176"/>
      <c r="I26" s="176"/>
      <c r="J26" s="176"/>
      <c r="K26" s="176"/>
      <c r="L26" s="176"/>
      <c r="M26" s="176"/>
      <c r="N26" s="176"/>
      <c r="O26" s="176"/>
      <c r="P26" s="176"/>
      <c r="Q26" s="176"/>
      <c r="R26" s="176"/>
      <c r="S26" s="176"/>
    </row>
    <row r="27" spans="1:19" s="29" customFormat="1" x14ac:dyDescent="0.25">
      <c r="A27" s="177"/>
      <c r="B27" s="178"/>
      <c r="C27" s="178"/>
      <c r="D27" s="178"/>
      <c r="E27" s="179"/>
      <c r="F27" s="180"/>
      <c r="G27" s="181"/>
      <c r="H27" s="181"/>
      <c r="I27" s="181"/>
      <c r="J27" s="181"/>
      <c r="K27" s="181"/>
      <c r="L27" s="181"/>
      <c r="M27" s="181"/>
      <c r="N27" s="181"/>
      <c r="O27" s="181"/>
      <c r="P27" s="181"/>
      <c r="Q27" s="181"/>
      <c r="R27" s="181"/>
      <c r="S27" s="181"/>
    </row>
    <row r="28" spans="1:19" s="29" customFormat="1" x14ac:dyDescent="0.25">
      <c r="A28" s="182"/>
      <c r="B28" s="183"/>
      <c r="C28" s="183"/>
      <c r="D28" s="183"/>
      <c r="E28" s="184"/>
      <c r="F28" s="180"/>
      <c r="G28" s="181"/>
      <c r="H28" s="181"/>
      <c r="I28" s="181"/>
      <c r="J28" s="181"/>
      <c r="K28" s="181"/>
      <c r="L28" s="181"/>
      <c r="M28" s="181"/>
      <c r="N28" s="181"/>
      <c r="O28" s="181"/>
      <c r="P28" s="181"/>
      <c r="Q28" s="181"/>
      <c r="R28" s="181"/>
      <c r="S28" s="181"/>
    </row>
    <row r="29" spans="1:19" s="28" customFormat="1" ht="13.8" thickBot="1" x14ac:dyDescent="0.3">
      <c r="A29" s="185"/>
      <c r="B29" s="186"/>
      <c r="C29" s="186"/>
      <c r="D29" s="186"/>
      <c r="E29" s="187" t="s">
        <v>253</v>
      </c>
      <c r="F29" s="170">
        <f>SUM(F26:F28)</f>
        <v>0</v>
      </c>
      <c r="G29" s="176"/>
      <c r="H29" s="176"/>
      <c r="I29" s="176"/>
      <c r="J29" s="176"/>
      <c r="K29" s="176"/>
      <c r="L29" s="176"/>
      <c r="M29" s="176"/>
      <c r="N29" s="176"/>
      <c r="O29" s="176"/>
      <c r="P29" s="176"/>
      <c r="Q29" s="176"/>
      <c r="R29" s="176"/>
      <c r="S29" s="176"/>
    </row>
    <row r="30" spans="1:19" s="28" customFormat="1" x14ac:dyDescent="0.25">
      <c r="A30" s="188" t="s">
        <v>254</v>
      </c>
      <c r="B30" s="189"/>
      <c r="C30" s="189"/>
      <c r="D30" s="189"/>
      <c r="E30" s="190"/>
      <c r="F30" s="191"/>
      <c r="G30" s="176"/>
      <c r="H30" s="176"/>
      <c r="I30" s="176"/>
      <c r="J30" s="176"/>
      <c r="K30" s="176"/>
      <c r="L30" s="176"/>
      <c r="M30" s="176"/>
      <c r="N30" s="176"/>
      <c r="O30" s="176"/>
      <c r="P30" s="176"/>
      <c r="Q30" s="176"/>
      <c r="R30" s="176"/>
      <c r="S30" s="176"/>
    </row>
    <row r="31" spans="1:19" s="28" customFormat="1" x14ac:dyDescent="0.25">
      <c r="A31" s="192"/>
      <c r="B31" s="193"/>
      <c r="C31" s="193"/>
      <c r="D31" s="193"/>
      <c r="E31" s="194"/>
      <c r="F31" s="195"/>
      <c r="G31" s="176"/>
      <c r="H31" s="176"/>
      <c r="I31" s="176"/>
      <c r="J31" s="176"/>
      <c r="K31" s="176"/>
      <c r="L31" s="176"/>
      <c r="M31" s="176"/>
      <c r="N31" s="176"/>
      <c r="O31" s="176"/>
      <c r="P31" s="176"/>
      <c r="Q31" s="176"/>
      <c r="R31" s="176"/>
      <c r="S31" s="176"/>
    </row>
    <row r="32" spans="1:19" s="28" customFormat="1" x14ac:dyDescent="0.25">
      <c r="A32" s="192"/>
      <c r="B32" s="193"/>
      <c r="C32" s="193"/>
      <c r="D32" s="193"/>
      <c r="E32" s="194"/>
      <c r="F32" s="195"/>
      <c r="G32" s="176"/>
      <c r="H32" s="176"/>
      <c r="I32" s="176"/>
      <c r="J32" s="176"/>
      <c r="K32" s="176"/>
      <c r="L32" s="176"/>
      <c r="M32" s="176"/>
      <c r="N32" s="176"/>
      <c r="O32" s="176"/>
      <c r="P32" s="176"/>
      <c r="Q32" s="176"/>
      <c r="R32" s="176"/>
      <c r="S32" s="176"/>
    </row>
    <row r="33" spans="1:19" s="28" customFormat="1" ht="13.8" thickBot="1" x14ac:dyDescent="0.3">
      <c r="A33" s="185"/>
      <c r="B33" s="186"/>
      <c r="C33" s="186"/>
      <c r="D33" s="168" t="s">
        <v>255</v>
      </c>
      <c r="E33" s="169"/>
      <c r="F33" s="170">
        <f>SUM(F30:F32)</f>
        <v>0</v>
      </c>
      <c r="G33" s="176"/>
      <c r="H33" s="176"/>
      <c r="I33" s="176"/>
      <c r="J33" s="176"/>
      <c r="K33" s="176"/>
      <c r="L33" s="176"/>
      <c r="M33" s="176"/>
      <c r="N33" s="176"/>
      <c r="O33" s="176"/>
      <c r="P33" s="176"/>
      <c r="Q33" s="176"/>
      <c r="R33" s="176"/>
      <c r="S33" s="176"/>
    </row>
    <row r="34" spans="1:19" s="28" customFormat="1" x14ac:dyDescent="0.25">
      <c r="A34" s="129" t="s">
        <v>256</v>
      </c>
      <c r="B34" s="196"/>
      <c r="C34" s="196"/>
      <c r="D34" s="196"/>
      <c r="E34" s="130"/>
      <c r="F34" s="197"/>
      <c r="G34" s="176"/>
      <c r="H34" s="176"/>
      <c r="I34" s="176"/>
      <c r="J34" s="176"/>
      <c r="K34" s="176"/>
      <c r="L34" s="176"/>
      <c r="M34" s="176"/>
      <c r="N34" s="176"/>
      <c r="O34" s="176"/>
      <c r="P34" s="176"/>
      <c r="Q34" s="176"/>
      <c r="R34" s="176"/>
      <c r="S34" s="176"/>
    </row>
    <row r="35" spans="1:19" s="26" customFormat="1" x14ac:dyDescent="0.25">
      <c r="A35" s="198" t="s">
        <v>257</v>
      </c>
      <c r="B35" s="199" t="s">
        <v>258</v>
      </c>
      <c r="C35" s="199"/>
      <c r="D35" s="199"/>
      <c r="E35" s="200"/>
      <c r="F35" s="201"/>
      <c r="G35" s="102"/>
      <c r="H35" s="102"/>
      <c r="I35" s="102"/>
      <c r="J35" s="102"/>
      <c r="K35" s="102"/>
      <c r="L35" s="102"/>
      <c r="M35" s="102"/>
      <c r="N35" s="102"/>
      <c r="O35" s="102"/>
      <c r="P35" s="102"/>
      <c r="Q35" s="102"/>
      <c r="R35" s="102"/>
      <c r="S35" s="102"/>
    </row>
    <row r="36" spans="1:19" s="26" customFormat="1" x14ac:dyDescent="0.25">
      <c r="A36" s="202"/>
      <c r="B36" s="193"/>
      <c r="C36" s="193"/>
      <c r="D36" s="193"/>
      <c r="E36" s="194"/>
      <c r="F36" s="160"/>
      <c r="G36" s="102"/>
      <c r="H36" s="102"/>
      <c r="I36" s="102"/>
      <c r="J36" s="102"/>
      <c r="K36" s="102"/>
      <c r="L36" s="102"/>
      <c r="M36" s="102"/>
      <c r="N36" s="102"/>
      <c r="O36" s="102"/>
      <c r="P36" s="102"/>
      <c r="Q36" s="102"/>
      <c r="R36" s="102"/>
      <c r="S36" s="102"/>
    </row>
    <row r="37" spans="1:19" s="26" customFormat="1" x14ac:dyDescent="0.25">
      <c r="A37" s="202"/>
      <c r="B37" s="193"/>
      <c r="C37" s="193"/>
      <c r="D37" s="193"/>
      <c r="E37" s="194"/>
      <c r="F37" s="160"/>
      <c r="G37" s="102"/>
      <c r="H37" s="102"/>
      <c r="I37" s="102"/>
      <c r="J37" s="102"/>
      <c r="K37" s="102"/>
      <c r="L37" s="102"/>
      <c r="M37" s="102"/>
      <c r="N37" s="102"/>
      <c r="O37" s="102"/>
      <c r="P37" s="102"/>
      <c r="Q37" s="102"/>
      <c r="R37" s="102"/>
      <c r="S37" s="102"/>
    </row>
    <row r="38" spans="1:19" s="26" customFormat="1" x14ac:dyDescent="0.25">
      <c r="A38" s="202"/>
      <c r="B38" s="193"/>
      <c r="C38" s="193"/>
      <c r="D38" s="193"/>
      <c r="E38" s="194"/>
      <c r="F38" s="160"/>
      <c r="G38" s="102"/>
      <c r="H38" s="102"/>
      <c r="I38" s="102"/>
      <c r="J38" s="102"/>
      <c r="K38" s="102"/>
      <c r="L38" s="102"/>
      <c r="M38" s="102"/>
      <c r="N38" s="102"/>
      <c r="O38" s="102"/>
      <c r="P38" s="102"/>
      <c r="Q38" s="102"/>
      <c r="R38" s="102"/>
      <c r="S38" s="102"/>
    </row>
    <row r="39" spans="1:19" s="28" customFormat="1" ht="13.8" thickBot="1" x14ac:dyDescent="0.3">
      <c r="A39" s="203"/>
      <c r="B39" s="204"/>
      <c r="C39" s="204"/>
      <c r="D39" s="205"/>
      <c r="E39" s="206" t="s">
        <v>259</v>
      </c>
      <c r="F39" s="170">
        <f>SUM(F36:F38)</f>
        <v>0</v>
      </c>
      <c r="G39" s="176"/>
      <c r="H39" s="176"/>
      <c r="I39" s="176"/>
      <c r="J39" s="176"/>
      <c r="K39" s="176"/>
      <c r="L39" s="176"/>
      <c r="M39" s="176"/>
      <c r="N39" s="176"/>
      <c r="O39" s="176"/>
      <c r="P39" s="176"/>
      <c r="Q39" s="176"/>
      <c r="R39" s="176"/>
      <c r="S39" s="176"/>
    </row>
    <row r="40" spans="1:19" s="28" customFormat="1" x14ac:dyDescent="0.25">
      <c r="A40" s="207" t="s">
        <v>260</v>
      </c>
      <c r="B40" s="208"/>
      <c r="C40" s="208"/>
      <c r="D40" s="208"/>
      <c r="E40" s="209"/>
      <c r="F40" s="210"/>
      <c r="G40" s="176"/>
      <c r="H40" s="176"/>
      <c r="I40" s="176"/>
      <c r="J40" s="176"/>
      <c r="K40" s="176"/>
      <c r="L40" s="176"/>
      <c r="M40" s="176"/>
      <c r="N40" s="176"/>
      <c r="O40" s="176"/>
      <c r="P40" s="176"/>
      <c r="Q40" s="176"/>
      <c r="R40" s="176"/>
      <c r="S40" s="176"/>
    </row>
    <row r="41" spans="1:19" s="28" customFormat="1" x14ac:dyDescent="0.25">
      <c r="A41" s="192"/>
      <c r="B41" s="193"/>
      <c r="C41" s="193"/>
      <c r="D41" s="193"/>
      <c r="E41" s="194"/>
      <c r="F41" s="211"/>
      <c r="G41" s="176"/>
      <c r="H41" s="176" t="s">
        <v>261</v>
      </c>
      <c r="I41" s="176"/>
      <c r="J41" s="176"/>
      <c r="K41" s="176"/>
      <c r="L41" s="176"/>
      <c r="M41" s="176"/>
      <c r="N41" s="176"/>
      <c r="O41" s="176"/>
      <c r="P41" s="176"/>
      <c r="Q41" s="176"/>
      <c r="R41" s="176"/>
      <c r="S41" s="176"/>
    </row>
    <row r="42" spans="1:19" s="28" customFormat="1" x14ac:dyDescent="0.25">
      <c r="A42" s="212"/>
      <c r="B42" s="213"/>
      <c r="C42" s="213"/>
      <c r="D42" s="213"/>
      <c r="E42" s="214"/>
      <c r="F42" s="211"/>
      <c r="G42" s="176"/>
      <c r="H42" s="176"/>
      <c r="I42" s="176"/>
      <c r="J42" s="176"/>
      <c r="K42" s="176"/>
      <c r="L42" s="176"/>
      <c r="M42" s="176"/>
      <c r="N42" s="176"/>
      <c r="O42" s="176"/>
      <c r="P42" s="176"/>
      <c r="Q42" s="176"/>
      <c r="R42" s="176"/>
      <c r="S42" s="176"/>
    </row>
    <row r="43" spans="1:19" s="28" customFormat="1" ht="13.8" thickBot="1" x14ac:dyDescent="0.3">
      <c r="A43" s="185"/>
      <c r="B43" s="186"/>
      <c r="C43" s="186"/>
      <c r="D43" s="186"/>
      <c r="E43" s="205" t="s">
        <v>262</v>
      </c>
      <c r="F43" s="170">
        <f>SUM(F41:F42)</f>
        <v>0</v>
      </c>
      <c r="G43" s="176"/>
      <c r="H43" s="176"/>
      <c r="I43" s="176"/>
      <c r="J43" s="176"/>
      <c r="K43" s="176"/>
      <c r="L43" s="176"/>
      <c r="M43" s="176"/>
      <c r="N43" s="176"/>
      <c r="O43" s="176"/>
      <c r="P43" s="176"/>
      <c r="Q43" s="176"/>
      <c r="R43" s="176"/>
      <c r="S43" s="176"/>
    </row>
    <row r="44" spans="1:19" s="26" customFormat="1" x14ac:dyDescent="0.25">
      <c r="A44" s="129" t="s">
        <v>263</v>
      </c>
      <c r="B44" s="196"/>
      <c r="C44" s="196"/>
      <c r="D44" s="196"/>
      <c r="E44" s="209"/>
      <c r="F44" s="210"/>
      <c r="G44" s="102"/>
      <c r="H44" s="102"/>
      <c r="I44" s="102"/>
      <c r="J44" s="102"/>
      <c r="K44" s="102"/>
      <c r="L44" s="102"/>
      <c r="M44" s="102"/>
      <c r="N44" s="102"/>
      <c r="O44" s="102"/>
      <c r="P44" s="102"/>
      <c r="Q44" s="102"/>
      <c r="R44" s="102"/>
      <c r="S44" s="102"/>
    </row>
    <row r="45" spans="1:19" s="26" customFormat="1" x14ac:dyDescent="0.25">
      <c r="A45" s="215" t="s">
        <v>264</v>
      </c>
      <c r="B45" s="193"/>
      <c r="C45" s="193"/>
      <c r="D45" s="193"/>
      <c r="E45" s="194"/>
      <c r="F45" s="211"/>
      <c r="G45" s="102"/>
      <c r="H45" s="102"/>
      <c r="I45" s="102"/>
      <c r="J45" s="102"/>
      <c r="K45" s="102"/>
      <c r="L45" s="102"/>
      <c r="M45" s="102"/>
      <c r="N45" s="102"/>
      <c r="O45" s="102"/>
      <c r="P45" s="102"/>
      <c r="Q45" s="102"/>
      <c r="R45" s="102"/>
      <c r="S45" s="102"/>
    </row>
    <row r="46" spans="1:19" s="26" customFormat="1" x14ac:dyDescent="0.25">
      <c r="A46" s="215" t="s">
        <v>265</v>
      </c>
      <c r="B46" s="193"/>
      <c r="C46" s="193"/>
      <c r="D46" s="193"/>
      <c r="E46" s="194"/>
      <c r="F46" s="211"/>
      <c r="G46" s="102"/>
      <c r="H46" s="102"/>
      <c r="I46" s="102"/>
      <c r="J46" s="102"/>
      <c r="K46" s="102"/>
      <c r="L46" s="102"/>
      <c r="M46" s="102"/>
      <c r="N46" s="102"/>
      <c r="O46" s="102"/>
      <c r="P46" s="102"/>
      <c r="Q46" s="102"/>
      <c r="R46" s="102"/>
      <c r="S46" s="102"/>
    </row>
    <row r="47" spans="1:19" s="26" customFormat="1" x14ac:dyDescent="0.25">
      <c r="A47" s="215" t="s">
        <v>266</v>
      </c>
      <c r="B47" s="193"/>
      <c r="C47" s="193"/>
      <c r="D47" s="193"/>
      <c r="E47" s="194"/>
      <c r="F47" s="211"/>
      <c r="G47" s="102"/>
      <c r="H47" s="102"/>
      <c r="I47" s="102"/>
      <c r="J47" s="102"/>
      <c r="K47" s="102"/>
      <c r="L47" s="102"/>
      <c r="M47" s="102"/>
      <c r="N47" s="102"/>
      <c r="O47" s="102"/>
      <c r="P47" s="102"/>
      <c r="Q47" s="102"/>
      <c r="R47" s="102"/>
      <c r="S47" s="102"/>
    </row>
    <row r="48" spans="1:19" s="26" customFormat="1" x14ac:dyDescent="0.25">
      <c r="A48" s="216"/>
      <c r="B48" s="193"/>
      <c r="C48" s="193"/>
      <c r="D48" s="193"/>
      <c r="E48" s="194"/>
      <c r="F48" s="211"/>
      <c r="G48" s="102"/>
      <c r="H48" s="102"/>
      <c r="I48" s="102"/>
      <c r="J48" s="102"/>
      <c r="K48" s="102"/>
      <c r="L48" s="102"/>
      <c r="M48" s="102"/>
      <c r="N48" s="102"/>
      <c r="O48" s="102"/>
      <c r="P48" s="102"/>
      <c r="Q48" s="102"/>
      <c r="R48" s="102"/>
      <c r="S48" s="102"/>
    </row>
    <row r="49" spans="1:19" s="26" customFormat="1" x14ac:dyDescent="0.25">
      <c r="A49" s="217"/>
      <c r="B49" s="193"/>
      <c r="C49" s="193"/>
      <c r="D49" s="193"/>
      <c r="E49" s="194"/>
      <c r="F49" s="211"/>
      <c r="G49" s="102"/>
      <c r="H49" s="102"/>
      <c r="I49" s="102"/>
      <c r="J49" s="102"/>
      <c r="K49" s="102"/>
      <c r="L49" s="102"/>
      <c r="M49" s="102"/>
      <c r="N49" s="102"/>
      <c r="O49" s="102"/>
      <c r="P49" s="102"/>
      <c r="Q49" s="102"/>
      <c r="R49" s="102"/>
      <c r="S49" s="102"/>
    </row>
    <row r="50" spans="1:19" s="26" customFormat="1" ht="13.8" thickBot="1" x14ac:dyDescent="0.3">
      <c r="A50" s="218"/>
      <c r="B50" s="219"/>
      <c r="C50" s="219"/>
      <c r="D50" s="168" t="s">
        <v>267</v>
      </c>
      <c r="E50" s="169"/>
      <c r="F50" s="220">
        <f>SUM(F45:F49)</f>
        <v>0</v>
      </c>
      <c r="G50" s="102"/>
      <c r="H50" s="102"/>
      <c r="I50" s="102"/>
      <c r="J50" s="102"/>
      <c r="K50" s="102"/>
      <c r="L50" s="102"/>
      <c r="M50" s="102"/>
      <c r="N50" s="102"/>
      <c r="O50" s="102"/>
      <c r="P50" s="102"/>
      <c r="Q50" s="102"/>
      <c r="R50" s="102"/>
      <c r="S50" s="102"/>
    </row>
    <row r="51" spans="1:19" s="28" customFormat="1" ht="13.8" thickBot="1" x14ac:dyDescent="0.3">
      <c r="A51" s="221" t="s">
        <v>268</v>
      </c>
      <c r="B51" s="222"/>
      <c r="C51" s="222"/>
      <c r="D51" s="222"/>
      <c r="E51" s="223"/>
      <c r="F51" s="224">
        <f>SUM(F20,F25,F29,F33,F39,F43,F50)</f>
        <v>0</v>
      </c>
      <c r="G51" s="176"/>
      <c r="H51" s="176"/>
      <c r="I51" s="176"/>
      <c r="J51" s="176"/>
      <c r="K51" s="176"/>
      <c r="L51" s="176"/>
      <c r="M51" s="176"/>
      <c r="N51" s="176"/>
      <c r="O51" s="176"/>
      <c r="P51" s="176"/>
      <c r="Q51" s="176"/>
      <c r="R51" s="176"/>
      <c r="S51" s="176"/>
    </row>
    <row r="52" spans="1:19" s="28" customFormat="1" x14ac:dyDescent="0.25">
      <c r="A52" s="129" t="s">
        <v>269</v>
      </c>
      <c r="B52" s="196"/>
      <c r="C52" s="196"/>
      <c r="D52" s="196"/>
      <c r="E52" s="130"/>
      <c r="F52" s="225"/>
      <c r="G52" s="176"/>
      <c r="H52" s="176"/>
      <c r="I52" s="176"/>
      <c r="J52" s="176"/>
      <c r="K52" s="176"/>
      <c r="L52" s="176"/>
      <c r="M52" s="176"/>
      <c r="N52" s="176"/>
      <c r="O52" s="176"/>
      <c r="P52" s="176"/>
      <c r="Q52" s="176"/>
      <c r="R52" s="176"/>
      <c r="S52" s="176"/>
    </row>
    <row r="53" spans="1:19" s="28" customFormat="1" x14ac:dyDescent="0.25">
      <c r="A53" s="226" t="s">
        <v>270</v>
      </c>
      <c r="B53" s="227"/>
      <c r="C53" s="228" t="s">
        <v>271</v>
      </c>
      <c r="D53" s="229"/>
      <c r="E53" s="209" t="s">
        <v>272</v>
      </c>
      <c r="F53" s="230"/>
      <c r="G53" s="176"/>
      <c r="H53" s="176"/>
      <c r="I53" s="176"/>
      <c r="J53" s="176"/>
      <c r="K53" s="176"/>
      <c r="L53" s="176"/>
      <c r="M53" s="176"/>
      <c r="N53" s="176"/>
      <c r="O53" s="176"/>
      <c r="P53" s="176"/>
      <c r="Q53" s="176"/>
      <c r="R53" s="176"/>
      <c r="S53" s="176"/>
    </row>
    <row r="54" spans="1:19" s="28" customFormat="1" x14ac:dyDescent="0.25">
      <c r="A54" s="231" t="s">
        <v>273</v>
      </c>
      <c r="B54" s="232"/>
      <c r="C54" s="232"/>
      <c r="D54" s="232"/>
      <c r="E54" s="233"/>
      <c r="F54" s="230"/>
      <c r="G54" s="176"/>
      <c r="H54" s="176"/>
      <c r="I54" s="176"/>
      <c r="J54" s="176"/>
      <c r="K54" s="176"/>
      <c r="L54" s="176"/>
      <c r="M54" s="176"/>
      <c r="N54" s="176"/>
      <c r="O54" s="176"/>
      <c r="P54" s="176"/>
      <c r="Q54" s="176"/>
      <c r="R54" s="176"/>
      <c r="S54" s="176"/>
    </row>
    <row r="55" spans="1:19" s="28" customFormat="1" ht="13.8" thickBot="1" x14ac:dyDescent="0.3">
      <c r="A55" s="234" t="s">
        <v>274</v>
      </c>
      <c r="B55" s="168"/>
      <c r="C55" s="168"/>
      <c r="D55" s="168"/>
      <c r="E55" s="169"/>
      <c r="F55" s="235">
        <f>SUM(F53:F54)</f>
        <v>0</v>
      </c>
      <c r="G55" s="236" t="e">
        <f>F55/F51</f>
        <v>#DIV/0!</v>
      </c>
      <c r="H55" s="91" t="s">
        <v>275</v>
      </c>
      <c r="I55" s="176"/>
      <c r="J55" s="176"/>
      <c r="K55" s="176"/>
      <c r="L55" s="176"/>
      <c r="M55" s="176"/>
      <c r="N55" s="176"/>
      <c r="O55" s="176"/>
      <c r="P55" s="176"/>
      <c r="Q55" s="176"/>
      <c r="R55" s="176"/>
      <c r="S55" s="176"/>
    </row>
    <row r="56" spans="1:19" s="28" customFormat="1" ht="14.4" thickBot="1" x14ac:dyDescent="0.3">
      <c r="A56" s="221" t="s">
        <v>276</v>
      </c>
      <c r="B56" s="222"/>
      <c r="C56" s="222"/>
      <c r="D56" s="222"/>
      <c r="E56" s="223"/>
      <c r="F56" s="237">
        <f>SUM(F51,F55)</f>
        <v>0</v>
      </c>
      <c r="G56" s="176"/>
      <c r="H56" s="176"/>
      <c r="I56" s="176"/>
      <c r="J56" s="176"/>
      <c r="K56" s="176"/>
      <c r="L56" s="176"/>
      <c r="M56" s="176"/>
      <c r="N56" s="176"/>
      <c r="O56" s="176"/>
      <c r="P56" s="176"/>
      <c r="Q56" s="176"/>
      <c r="R56" s="176"/>
      <c r="S56" s="176"/>
    </row>
    <row r="57" spans="1:19" s="28" customFormat="1" ht="11.4" x14ac:dyDescent="0.2">
      <c r="A57" s="238" t="s">
        <v>277</v>
      </c>
      <c r="B57" s="239"/>
      <c r="C57" s="240"/>
      <c r="D57" s="241" t="s">
        <v>278</v>
      </c>
      <c r="E57" s="239"/>
      <c r="F57" s="242"/>
      <c r="G57" s="176"/>
      <c r="H57" s="176"/>
      <c r="I57" s="176"/>
      <c r="J57" s="176"/>
      <c r="K57" s="176"/>
      <c r="L57" s="176"/>
      <c r="M57" s="176"/>
      <c r="N57" s="176"/>
      <c r="O57" s="176"/>
      <c r="P57" s="176"/>
      <c r="Q57" s="176"/>
      <c r="R57" s="176"/>
      <c r="S57" s="176"/>
    </row>
    <row r="58" spans="1:19" s="28" customFormat="1" ht="11.4" x14ac:dyDescent="0.2">
      <c r="A58" s="243" t="s">
        <v>279</v>
      </c>
      <c r="B58" s="244"/>
      <c r="C58" s="245"/>
      <c r="D58" s="246" t="s">
        <v>280</v>
      </c>
      <c r="E58" s="247"/>
      <c r="F58" s="248"/>
      <c r="G58" s="176"/>
      <c r="H58" s="176"/>
      <c r="I58" s="176"/>
      <c r="J58" s="176"/>
      <c r="K58" s="176"/>
      <c r="L58" s="176"/>
      <c r="M58" s="176"/>
      <c r="N58" s="176"/>
      <c r="O58" s="176"/>
      <c r="P58" s="176"/>
      <c r="Q58" s="176"/>
      <c r="R58" s="176"/>
      <c r="S58" s="176"/>
    </row>
    <row r="59" spans="1:19" s="26" customFormat="1" ht="10.8" thickBot="1" x14ac:dyDescent="0.25">
      <c r="A59" s="249" t="s">
        <v>281</v>
      </c>
      <c r="B59" s="250"/>
      <c r="C59" s="250"/>
      <c r="D59" s="251" t="s">
        <v>282</v>
      </c>
      <c r="E59" s="251"/>
      <c r="F59" s="252"/>
      <c r="G59" s="102"/>
      <c r="H59" s="102"/>
      <c r="I59" s="102"/>
      <c r="J59" s="102"/>
      <c r="K59" s="102"/>
      <c r="L59" s="102"/>
      <c r="M59" s="102"/>
      <c r="N59" s="102"/>
      <c r="O59" s="102"/>
      <c r="P59" s="102"/>
      <c r="Q59" s="102"/>
      <c r="R59" s="102"/>
      <c r="S59" s="102"/>
    </row>
    <row r="60" spans="1:19" s="28" customFormat="1" ht="11.4" x14ac:dyDescent="0.2">
      <c r="A60" s="176"/>
      <c r="B60" s="176"/>
      <c r="C60" s="176"/>
      <c r="D60" s="176"/>
      <c r="E60" s="176"/>
      <c r="F60" s="176"/>
      <c r="G60" s="176"/>
      <c r="H60" s="176"/>
      <c r="I60" s="176"/>
      <c r="J60" s="176"/>
      <c r="K60" s="176"/>
      <c r="L60" s="176"/>
      <c r="M60" s="176"/>
      <c r="N60" s="176"/>
      <c r="O60" s="176"/>
      <c r="P60" s="176"/>
      <c r="Q60" s="176"/>
      <c r="R60" s="176"/>
      <c r="S60" s="176"/>
    </row>
    <row r="61" spans="1:19" s="28" customFormat="1" ht="11.4" x14ac:dyDescent="0.2">
      <c r="A61" s="176"/>
      <c r="B61" s="176"/>
      <c r="C61" s="176"/>
      <c r="D61" s="176"/>
      <c r="E61" s="176"/>
      <c r="F61" s="176"/>
      <c r="G61" s="176"/>
      <c r="H61" s="176"/>
      <c r="I61" s="176"/>
      <c r="J61" s="176"/>
      <c r="K61" s="176"/>
      <c r="L61" s="176"/>
      <c r="M61" s="176"/>
      <c r="N61" s="176"/>
      <c r="O61" s="176"/>
      <c r="P61" s="176"/>
      <c r="Q61" s="176"/>
      <c r="R61" s="176"/>
      <c r="S61" s="176"/>
    </row>
    <row r="62" spans="1:19" s="28" customFormat="1" ht="11.4" x14ac:dyDescent="0.2">
      <c r="A62" s="176"/>
      <c r="B62" s="176"/>
      <c r="C62" s="176"/>
      <c r="D62" s="176"/>
      <c r="E62" s="176"/>
      <c r="F62" s="176"/>
      <c r="G62" s="176"/>
      <c r="H62" s="176"/>
      <c r="I62" s="176"/>
      <c r="J62" s="176"/>
      <c r="K62" s="176"/>
      <c r="L62" s="176"/>
      <c r="M62" s="176"/>
      <c r="N62" s="176"/>
      <c r="O62" s="176"/>
      <c r="P62" s="176"/>
      <c r="Q62" s="176"/>
      <c r="R62" s="176"/>
      <c r="S62" s="176"/>
    </row>
    <row r="63" spans="1:19" s="28" customFormat="1" ht="11.4" x14ac:dyDescent="0.2">
      <c r="A63" s="176"/>
      <c r="B63" s="176"/>
      <c r="C63" s="176"/>
      <c r="D63" s="176"/>
      <c r="E63" s="176"/>
      <c r="F63" s="176"/>
      <c r="G63" s="176"/>
      <c r="H63" s="176"/>
      <c r="I63" s="176"/>
      <c r="J63" s="176"/>
      <c r="K63" s="176"/>
      <c r="L63" s="176"/>
      <c r="M63" s="176"/>
      <c r="N63" s="176"/>
      <c r="O63" s="176"/>
      <c r="P63" s="176"/>
      <c r="Q63" s="176"/>
      <c r="R63" s="176"/>
      <c r="S63" s="176"/>
    </row>
    <row r="64" spans="1:19" s="28" customFormat="1" ht="11.4" x14ac:dyDescent="0.2">
      <c r="A64" s="176"/>
      <c r="B64" s="176"/>
      <c r="C64" s="176"/>
      <c r="D64" s="176"/>
      <c r="E64" s="176"/>
      <c r="F64" s="176"/>
      <c r="G64" s="176"/>
      <c r="H64" s="176"/>
      <c r="I64" s="176"/>
      <c r="J64" s="176"/>
      <c r="K64" s="176"/>
      <c r="L64" s="176"/>
      <c r="M64" s="176"/>
      <c r="N64" s="176"/>
      <c r="O64" s="176"/>
      <c r="P64" s="176"/>
      <c r="Q64" s="176"/>
      <c r="R64" s="176"/>
      <c r="S64" s="176"/>
    </row>
    <row r="65" spans="1:19" s="28" customFormat="1" ht="11.4" x14ac:dyDescent="0.2">
      <c r="A65" s="176"/>
      <c r="B65" s="176"/>
      <c r="C65" s="176"/>
      <c r="D65" s="176"/>
      <c r="E65" s="176"/>
      <c r="F65" s="176"/>
      <c r="G65" s="176"/>
      <c r="H65" s="176"/>
      <c r="I65" s="176"/>
      <c r="J65" s="176"/>
      <c r="K65" s="176"/>
      <c r="L65" s="176"/>
      <c r="M65" s="176"/>
      <c r="N65" s="176"/>
      <c r="O65" s="176"/>
      <c r="P65" s="176"/>
      <c r="Q65" s="176"/>
      <c r="R65" s="176"/>
      <c r="S65" s="176"/>
    </row>
    <row r="66" spans="1:19" s="28" customFormat="1" ht="11.4" x14ac:dyDescent="0.2">
      <c r="A66" s="176"/>
      <c r="B66" s="176"/>
      <c r="C66" s="176"/>
      <c r="D66" s="176"/>
      <c r="E66" s="176"/>
      <c r="F66" s="176"/>
      <c r="G66" s="176"/>
      <c r="H66" s="176"/>
      <c r="I66" s="176"/>
      <c r="J66" s="176"/>
      <c r="K66" s="176"/>
      <c r="L66" s="176"/>
      <c r="M66" s="176"/>
      <c r="N66" s="176"/>
      <c r="O66" s="176"/>
      <c r="P66" s="176"/>
      <c r="Q66" s="176"/>
      <c r="R66" s="176"/>
      <c r="S66" s="176"/>
    </row>
    <row r="67" spans="1:19" s="28" customFormat="1" ht="11.4" x14ac:dyDescent="0.2">
      <c r="A67" s="176"/>
      <c r="B67" s="176"/>
      <c r="C67" s="176"/>
      <c r="D67" s="176"/>
      <c r="E67" s="176"/>
      <c r="F67" s="176"/>
      <c r="G67" s="176"/>
      <c r="H67" s="176"/>
      <c r="I67" s="176"/>
      <c r="J67" s="176"/>
      <c r="K67" s="176"/>
      <c r="L67" s="176"/>
      <c r="M67" s="176"/>
      <c r="N67" s="176"/>
      <c r="O67" s="176"/>
      <c r="P67" s="176"/>
      <c r="Q67" s="176"/>
      <c r="R67" s="176"/>
      <c r="S67" s="176"/>
    </row>
    <row r="68" spans="1:19" s="28" customFormat="1" ht="11.4" x14ac:dyDescent="0.2">
      <c r="A68" s="176"/>
      <c r="B68" s="176"/>
      <c r="C68" s="176"/>
      <c r="D68" s="176"/>
      <c r="E68" s="176"/>
      <c r="F68" s="176"/>
      <c r="G68" s="176"/>
      <c r="H68" s="176"/>
      <c r="I68" s="176"/>
      <c r="J68" s="176"/>
      <c r="K68" s="176"/>
      <c r="L68" s="176"/>
      <c r="M68" s="176"/>
      <c r="N68" s="176"/>
      <c r="O68" s="176"/>
      <c r="P68" s="176"/>
      <c r="Q68" s="176"/>
      <c r="R68" s="176"/>
      <c r="S68" s="176"/>
    </row>
    <row r="69" spans="1:19" s="28" customFormat="1" ht="11.4" x14ac:dyDescent="0.2">
      <c r="A69" s="176"/>
      <c r="B69" s="176"/>
      <c r="C69" s="176"/>
      <c r="D69" s="176"/>
      <c r="E69" s="176"/>
      <c r="F69" s="176"/>
      <c r="G69" s="176"/>
      <c r="H69" s="176"/>
      <c r="I69" s="176"/>
      <c r="J69" s="176"/>
      <c r="K69" s="176"/>
      <c r="L69" s="176"/>
      <c r="M69" s="176"/>
      <c r="N69" s="176"/>
      <c r="O69" s="176"/>
      <c r="P69" s="176"/>
      <c r="Q69" s="176"/>
      <c r="R69" s="176"/>
      <c r="S69" s="176"/>
    </row>
    <row r="70" spans="1:19" s="28" customFormat="1" ht="11.4" x14ac:dyDescent="0.2">
      <c r="A70" s="176"/>
      <c r="B70" s="176"/>
      <c r="C70" s="176"/>
      <c r="D70" s="176"/>
      <c r="E70" s="176"/>
      <c r="F70" s="176"/>
      <c r="G70" s="176"/>
      <c r="H70" s="176"/>
      <c r="I70" s="176"/>
      <c r="J70" s="176"/>
      <c r="K70" s="176"/>
      <c r="L70" s="176"/>
      <c r="M70" s="176"/>
      <c r="N70" s="176"/>
      <c r="O70" s="176"/>
      <c r="P70" s="176"/>
      <c r="Q70" s="176"/>
      <c r="R70" s="176"/>
      <c r="S70" s="176"/>
    </row>
    <row r="71" spans="1:19" s="28" customFormat="1" ht="11.4" x14ac:dyDescent="0.2">
      <c r="A71" s="176"/>
      <c r="B71" s="176"/>
      <c r="C71" s="176"/>
      <c r="D71" s="176"/>
      <c r="E71" s="176"/>
      <c r="F71" s="176"/>
      <c r="G71" s="176"/>
      <c r="H71" s="176"/>
      <c r="I71" s="176"/>
      <c r="J71" s="176"/>
      <c r="K71" s="176"/>
      <c r="L71" s="176"/>
      <c r="M71" s="176"/>
      <c r="N71" s="176"/>
      <c r="O71" s="176"/>
      <c r="P71" s="176"/>
      <c r="Q71" s="176"/>
      <c r="R71" s="176"/>
      <c r="S71" s="176"/>
    </row>
    <row r="72" spans="1:19" s="28" customFormat="1" ht="11.4" x14ac:dyDescent="0.2">
      <c r="A72" s="176"/>
      <c r="B72" s="176"/>
      <c r="C72" s="176"/>
      <c r="D72" s="176"/>
      <c r="E72" s="176"/>
      <c r="F72" s="176"/>
      <c r="G72" s="176"/>
      <c r="H72" s="176"/>
      <c r="I72" s="176"/>
      <c r="J72" s="176"/>
      <c r="K72" s="176"/>
      <c r="L72" s="176"/>
      <c r="M72" s="176"/>
      <c r="N72" s="176"/>
      <c r="O72" s="176"/>
      <c r="P72" s="176"/>
      <c r="Q72" s="176"/>
      <c r="R72" s="176"/>
      <c r="S72" s="176"/>
    </row>
    <row r="73" spans="1:19" s="28" customFormat="1" ht="11.4" x14ac:dyDescent="0.2">
      <c r="A73" s="176"/>
      <c r="B73" s="176"/>
      <c r="C73" s="176"/>
      <c r="D73" s="176"/>
      <c r="E73" s="176"/>
      <c r="F73" s="176"/>
      <c r="G73" s="176"/>
      <c r="H73" s="176"/>
      <c r="I73" s="176"/>
      <c r="J73" s="176"/>
      <c r="K73" s="176"/>
      <c r="L73" s="176"/>
      <c r="M73" s="176"/>
      <c r="N73" s="176"/>
      <c r="O73" s="176"/>
      <c r="P73" s="176"/>
      <c r="Q73" s="176"/>
      <c r="R73" s="176"/>
      <c r="S73" s="176"/>
    </row>
    <row r="74" spans="1:19" s="28" customFormat="1" ht="11.4" x14ac:dyDescent="0.2">
      <c r="A74" s="176"/>
      <c r="B74" s="176"/>
      <c r="C74" s="176"/>
      <c r="D74" s="176"/>
      <c r="E74" s="176"/>
      <c r="F74" s="176"/>
      <c r="G74" s="176"/>
      <c r="H74" s="176"/>
      <c r="I74" s="176"/>
      <c r="J74" s="176"/>
      <c r="K74" s="176"/>
      <c r="L74" s="176"/>
      <c r="M74" s="176"/>
      <c r="N74" s="176"/>
      <c r="O74" s="176"/>
      <c r="P74" s="176"/>
      <c r="Q74" s="176"/>
      <c r="R74" s="176"/>
      <c r="S74" s="176"/>
    </row>
    <row r="75" spans="1:19" s="28" customFormat="1" ht="11.4" x14ac:dyDescent="0.2">
      <c r="A75" s="176"/>
      <c r="B75" s="176"/>
      <c r="C75" s="176"/>
      <c r="D75" s="176"/>
      <c r="E75" s="176"/>
      <c r="F75" s="176"/>
      <c r="G75" s="176"/>
      <c r="H75" s="176"/>
      <c r="I75" s="176"/>
      <c r="J75" s="176"/>
      <c r="K75" s="176"/>
      <c r="L75" s="176"/>
      <c r="M75" s="176"/>
      <c r="N75" s="176"/>
      <c r="O75" s="176"/>
      <c r="P75" s="176"/>
      <c r="Q75" s="176"/>
      <c r="R75" s="176"/>
      <c r="S75" s="176"/>
    </row>
    <row r="76" spans="1:19" s="28" customFormat="1" ht="11.4" x14ac:dyDescent="0.2">
      <c r="A76" s="176"/>
      <c r="B76" s="176"/>
      <c r="C76" s="176"/>
      <c r="D76" s="176"/>
      <c r="E76" s="176"/>
      <c r="F76" s="176"/>
      <c r="G76" s="176"/>
      <c r="H76" s="176"/>
      <c r="I76" s="176"/>
      <c r="J76" s="176"/>
      <c r="K76" s="176"/>
      <c r="L76" s="176"/>
      <c r="M76" s="176"/>
      <c r="N76" s="176"/>
      <c r="O76" s="176"/>
      <c r="P76" s="176"/>
      <c r="Q76" s="176"/>
      <c r="R76" s="176"/>
      <c r="S76" s="176"/>
    </row>
    <row r="77" spans="1:19" s="28" customFormat="1" ht="11.4" x14ac:dyDescent="0.2">
      <c r="A77" s="176"/>
      <c r="B77" s="176"/>
      <c r="C77" s="176"/>
      <c r="D77" s="176"/>
      <c r="E77" s="176"/>
      <c r="F77" s="176"/>
      <c r="G77" s="176"/>
      <c r="H77" s="176"/>
      <c r="I77" s="176"/>
      <c r="J77" s="176"/>
      <c r="K77" s="176"/>
      <c r="L77" s="176"/>
      <c r="M77" s="176"/>
      <c r="N77" s="176"/>
      <c r="O77" s="176"/>
      <c r="P77" s="176"/>
      <c r="Q77" s="176"/>
      <c r="R77" s="176"/>
      <c r="S77" s="176"/>
    </row>
    <row r="78" spans="1:19" s="28" customFormat="1" ht="11.4" x14ac:dyDescent="0.2">
      <c r="A78" s="176"/>
      <c r="B78" s="176"/>
      <c r="C78" s="176"/>
      <c r="D78" s="176"/>
      <c r="E78" s="176"/>
      <c r="F78" s="176"/>
      <c r="G78" s="176"/>
      <c r="H78" s="176"/>
      <c r="I78" s="176"/>
      <c r="J78" s="176"/>
      <c r="K78" s="176"/>
      <c r="L78" s="176"/>
      <c r="M78" s="176"/>
      <c r="N78" s="176"/>
      <c r="O78" s="176"/>
      <c r="P78" s="176"/>
      <c r="Q78" s="176"/>
      <c r="R78" s="176"/>
      <c r="S78" s="176"/>
    </row>
    <row r="79" spans="1:19" s="28" customFormat="1" ht="11.4" x14ac:dyDescent="0.2">
      <c r="A79" s="176"/>
      <c r="B79" s="176"/>
      <c r="C79" s="176"/>
      <c r="D79" s="176"/>
      <c r="E79" s="176"/>
      <c r="F79" s="176"/>
      <c r="G79" s="176"/>
      <c r="H79" s="176"/>
      <c r="I79" s="176"/>
      <c r="J79" s="176"/>
      <c r="K79" s="176"/>
      <c r="L79" s="176"/>
      <c r="M79" s="176"/>
      <c r="N79" s="176"/>
      <c r="O79" s="176"/>
      <c r="P79" s="176"/>
      <c r="Q79" s="176"/>
      <c r="R79" s="176"/>
      <c r="S79" s="176"/>
    </row>
    <row r="80" spans="1:19" s="28" customFormat="1" ht="11.4" x14ac:dyDescent="0.2">
      <c r="A80" s="176"/>
      <c r="B80" s="176"/>
      <c r="C80" s="176"/>
      <c r="D80" s="176"/>
      <c r="E80" s="176"/>
      <c r="F80" s="176"/>
      <c r="G80" s="176"/>
      <c r="H80" s="176"/>
      <c r="I80" s="176"/>
      <c r="J80" s="176"/>
      <c r="K80" s="176"/>
      <c r="L80" s="176"/>
      <c r="M80" s="176"/>
      <c r="N80" s="176"/>
      <c r="O80" s="176"/>
      <c r="P80" s="176"/>
      <c r="Q80" s="176"/>
      <c r="R80" s="176"/>
      <c r="S80" s="176"/>
    </row>
    <row r="81" spans="1:19" s="28" customFormat="1" ht="11.4" x14ac:dyDescent="0.2">
      <c r="A81" s="176"/>
      <c r="B81" s="176"/>
      <c r="C81" s="176"/>
      <c r="D81" s="176"/>
      <c r="E81" s="176"/>
      <c r="F81" s="176"/>
      <c r="G81" s="176"/>
      <c r="H81" s="176"/>
      <c r="I81" s="176"/>
      <c r="J81" s="176"/>
      <c r="K81" s="176"/>
      <c r="L81" s="176"/>
      <c r="M81" s="176"/>
      <c r="N81" s="176"/>
      <c r="O81" s="176"/>
      <c r="P81" s="176"/>
      <c r="Q81" s="176"/>
      <c r="R81" s="176"/>
      <c r="S81" s="176"/>
    </row>
    <row r="82" spans="1:19" s="28" customFormat="1" ht="11.4" x14ac:dyDescent="0.2">
      <c r="A82" s="176"/>
      <c r="B82" s="176"/>
      <c r="C82" s="176"/>
      <c r="D82" s="176"/>
      <c r="E82" s="176"/>
      <c r="F82" s="176"/>
      <c r="G82" s="176"/>
      <c r="H82" s="176"/>
      <c r="I82" s="176"/>
      <c r="J82" s="176"/>
      <c r="K82" s="176"/>
      <c r="L82" s="176"/>
      <c r="M82" s="176"/>
      <c r="N82" s="176"/>
      <c r="O82" s="176"/>
      <c r="P82" s="176"/>
      <c r="Q82" s="176"/>
      <c r="R82" s="176"/>
      <c r="S82" s="176"/>
    </row>
    <row r="83" spans="1:19" s="28" customFormat="1" ht="11.4" x14ac:dyDescent="0.2">
      <c r="A83" s="176"/>
      <c r="B83" s="176"/>
      <c r="C83" s="176"/>
      <c r="D83" s="176"/>
      <c r="E83" s="176"/>
      <c r="F83" s="176"/>
      <c r="G83" s="176"/>
      <c r="H83" s="176"/>
      <c r="I83" s="176"/>
      <c r="J83" s="176"/>
      <c r="K83" s="176"/>
      <c r="L83" s="176"/>
      <c r="M83" s="176"/>
      <c r="N83" s="176"/>
      <c r="O83" s="176"/>
      <c r="P83" s="176"/>
      <c r="Q83" s="176"/>
      <c r="R83" s="176"/>
      <c r="S83" s="176"/>
    </row>
    <row r="84" spans="1:19" s="28" customFormat="1" ht="11.4" x14ac:dyDescent="0.2">
      <c r="A84" s="176"/>
      <c r="B84" s="176"/>
      <c r="C84" s="176"/>
      <c r="D84" s="176"/>
      <c r="E84" s="176"/>
      <c r="F84" s="176"/>
      <c r="G84" s="176"/>
      <c r="H84" s="176"/>
      <c r="I84" s="176"/>
      <c r="J84" s="176"/>
      <c r="K84" s="176"/>
      <c r="L84" s="176"/>
      <c r="M84" s="176"/>
      <c r="N84" s="176"/>
      <c r="O84" s="176"/>
      <c r="P84" s="176"/>
      <c r="Q84" s="176"/>
      <c r="R84" s="176"/>
      <c r="S84" s="176"/>
    </row>
    <row r="85" spans="1:19" s="28" customFormat="1" ht="11.4" x14ac:dyDescent="0.2">
      <c r="A85" s="176"/>
      <c r="B85" s="176"/>
      <c r="C85" s="176"/>
      <c r="D85" s="176"/>
      <c r="E85" s="176"/>
      <c r="F85" s="176"/>
      <c r="G85" s="176"/>
      <c r="H85" s="176"/>
      <c r="I85" s="176"/>
      <c r="J85" s="176"/>
      <c r="K85" s="176"/>
      <c r="L85" s="176"/>
      <c r="M85" s="176"/>
      <c r="N85" s="176"/>
      <c r="O85" s="176"/>
      <c r="P85" s="176"/>
      <c r="Q85" s="176"/>
      <c r="R85" s="176"/>
      <c r="S85" s="176"/>
    </row>
    <row r="86" spans="1:19" s="28" customFormat="1" ht="11.4" x14ac:dyDescent="0.2">
      <c r="A86" s="176"/>
      <c r="B86" s="176"/>
      <c r="C86" s="176"/>
      <c r="D86" s="176"/>
      <c r="E86" s="176"/>
      <c r="F86" s="176"/>
      <c r="G86" s="176"/>
      <c r="H86" s="176"/>
      <c r="I86" s="176"/>
      <c r="J86" s="176"/>
      <c r="K86" s="176"/>
      <c r="L86" s="176"/>
      <c r="M86" s="176"/>
      <c r="N86" s="176"/>
      <c r="O86" s="176"/>
      <c r="P86" s="176"/>
      <c r="Q86" s="176"/>
      <c r="R86" s="176"/>
      <c r="S86" s="176"/>
    </row>
    <row r="87" spans="1:19" s="28" customFormat="1" ht="11.4" x14ac:dyDescent="0.2">
      <c r="A87" s="176"/>
      <c r="B87" s="176"/>
      <c r="C87" s="176"/>
      <c r="D87" s="176"/>
      <c r="E87" s="176"/>
      <c r="F87" s="176"/>
      <c r="G87" s="176"/>
      <c r="H87" s="176"/>
      <c r="I87" s="176"/>
      <c r="J87" s="176"/>
      <c r="K87" s="176"/>
      <c r="L87" s="176"/>
      <c r="M87" s="176"/>
      <c r="N87" s="176"/>
      <c r="O87" s="176"/>
      <c r="P87" s="176"/>
      <c r="Q87" s="176"/>
      <c r="R87" s="176"/>
      <c r="S87" s="176"/>
    </row>
    <row r="88" spans="1:19" s="28" customFormat="1" ht="11.4" x14ac:dyDescent="0.2">
      <c r="A88" s="176"/>
      <c r="B88" s="176"/>
      <c r="C88" s="176"/>
      <c r="D88" s="176"/>
      <c r="E88" s="176"/>
      <c r="F88" s="176"/>
      <c r="G88" s="176"/>
      <c r="H88" s="176"/>
      <c r="I88" s="176"/>
      <c r="J88" s="176"/>
      <c r="K88" s="176"/>
      <c r="L88" s="176"/>
      <c r="M88" s="176"/>
      <c r="N88" s="176"/>
      <c r="O88" s="176"/>
      <c r="P88" s="176"/>
      <c r="Q88" s="176"/>
      <c r="R88" s="176"/>
      <c r="S88" s="176"/>
    </row>
    <row r="89" spans="1:19" s="28" customFormat="1" ht="11.4" x14ac:dyDescent="0.2">
      <c r="A89" s="176"/>
      <c r="B89" s="176"/>
      <c r="C89" s="176"/>
      <c r="D89" s="176"/>
      <c r="E89" s="176"/>
      <c r="F89" s="176"/>
      <c r="G89" s="176"/>
      <c r="H89" s="176"/>
      <c r="I89" s="176"/>
      <c r="J89" s="176"/>
      <c r="K89" s="176"/>
      <c r="L89" s="176"/>
      <c r="M89" s="176"/>
      <c r="N89" s="176"/>
      <c r="O89" s="176"/>
      <c r="P89" s="176"/>
      <c r="Q89" s="176"/>
      <c r="R89" s="176"/>
      <c r="S89" s="176"/>
    </row>
    <row r="90" spans="1:19" s="28" customFormat="1" ht="11.4" x14ac:dyDescent="0.2">
      <c r="A90" s="176"/>
      <c r="B90" s="176"/>
      <c r="C90" s="176"/>
      <c r="D90" s="176"/>
      <c r="E90" s="176"/>
      <c r="F90" s="176"/>
      <c r="G90" s="176"/>
      <c r="H90" s="176"/>
      <c r="I90" s="176"/>
      <c r="J90" s="176"/>
      <c r="K90" s="176"/>
      <c r="L90" s="176"/>
      <c r="M90" s="176"/>
      <c r="N90" s="176"/>
      <c r="O90" s="176"/>
      <c r="P90" s="176"/>
      <c r="Q90" s="176"/>
      <c r="R90" s="176"/>
      <c r="S90" s="176"/>
    </row>
    <row r="91" spans="1:19" s="28" customFormat="1" ht="11.4" x14ac:dyDescent="0.2">
      <c r="A91" s="176"/>
      <c r="B91" s="176"/>
      <c r="C91" s="176"/>
      <c r="D91" s="176"/>
      <c r="E91" s="176"/>
      <c r="F91" s="176"/>
      <c r="G91" s="176"/>
      <c r="H91" s="176"/>
      <c r="I91" s="176"/>
      <c r="J91" s="176"/>
      <c r="K91" s="176"/>
      <c r="L91" s="176"/>
      <c r="M91" s="176"/>
      <c r="N91" s="176"/>
      <c r="O91" s="176"/>
      <c r="P91" s="176"/>
      <c r="Q91" s="176"/>
      <c r="R91" s="176"/>
      <c r="S91" s="176"/>
    </row>
    <row r="92" spans="1:19" s="28" customFormat="1" ht="11.4" x14ac:dyDescent="0.2">
      <c r="A92" s="176"/>
      <c r="B92" s="176"/>
      <c r="C92" s="176"/>
      <c r="D92" s="176"/>
      <c r="E92" s="176"/>
      <c r="F92" s="176"/>
      <c r="G92" s="176"/>
      <c r="H92" s="176"/>
      <c r="I92" s="176"/>
      <c r="J92" s="176"/>
      <c r="K92" s="176"/>
      <c r="L92" s="176"/>
      <c r="M92" s="176"/>
      <c r="N92" s="176"/>
      <c r="O92" s="176"/>
      <c r="P92" s="176"/>
      <c r="Q92" s="176"/>
      <c r="R92" s="176"/>
      <c r="S92" s="176"/>
    </row>
    <row r="93" spans="1:19" s="28" customFormat="1" ht="11.4" x14ac:dyDescent="0.2">
      <c r="A93" s="176"/>
      <c r="B93" s="176"/>
      <c r="C93" s="176"/>
      <c r="D93" s="176"/>
      <c r="E93" s="176"/>
      <c r="F93" s="176"/>
      <c r="G93" s="176"/>
      <c r="H93" s="176"/>
      <c r="I93" s="176"/>
      <c r="J93" s="176"/>
      <c r="K93" s="176"/>
      <c r="L93" s="176"/>
      <c r="M93" s="176"/>
      <c r="N93" s="176"/>
      <c r="O93" s="176"/>
      <c r="P93" s="176"/>
      <c r="Q93" s="176"/>
      <c r="R93" s="176"/>
      <c r="S93" s="176"/>
    </row>
    <row r="94" spans="1:19" s="28" customFormat="1" ht="11.4" x14ac:dyDescent="0.2">
      <c r="A94" s="176"/>
      <c r="B94" s="176"/>
      <c r="C94" s="176"/>
      <c r="D94" s="176"/>
      <c r="E94" s="176"/>
      <c r="F94" s="176"/>
      <c r="G94" s="176"/>
      <c r="H94" s="176"/>
      <c r="I94" s="176"/>
      <c r="J94" s="176"/>
      <c r="K94" s="176"/>
      <c r="L94" s="176"/>
      <c r="M94" s="176"/>
      <c r="N94" s="176"/>
      <c r="O94" s="176"/>
      <c r="P94" s="176"/>
      <c r="Q94" s="176"/>
      <c r="R94" s="176"/>
      <c r="S94" s="176"/>
    </row>
    <row r="95" spans="1:19" s="28" customFormat="1" ht="11.4" x14ac:dyDescent="0.2">
      <c r="A95" s="176"/>
      <c r="B95" s="176"/>
      <c r="C95" s="176"/>
      <c r="D95" s="176"/>
      <c r="E95" s="176"/>
      <c r="F95" s="176"/>
      <c r="G95" s="176"/>
      <c r="H95" s="176"/>
      <c r="I95" s="176"/>
      <c r="J95" s="176"/>
      <c r="K95" s="176"/>
      <c r="L95" s="176"/>
      <c r="M95" s="176"/>
      <c r="N95" s="176"/>
      <c r="O95" s="176"/>
      <c r="P95" s="176"/>
      <c r="Q95" s="176"/>
      <c r="R95" s="176"/>
      <c r="S95" s="176"/>
    </row>
    <row r="96" spans="1:19" s="28" customFormat="1" ht="11.4" x14ac:dyDescent="0.2">
      <c r="A96" s="176"/>
      <c r="B96" s="176"/>
      <c r="C96" s="176"/>
      <c r="D96" s="176"/>
      <c r="E96" s="176"/>
      <c r="F96" s="176"/>
      <c r="G96" s="176"/>
      <c r="H96" s="176"/>
      <c r="I96" s="176"/>
      <c r="J96" s="176"/>
      <c r="K96" s="176"/>
      <c r="L96" s="176"/>
      <c r="M96" s="176"/>
      <c r="N96" s="176"/>
      <c r="O96" s="176"/>
      <c r="P96" s="176"/>
      <c r="Q96" s="176"/>
      <c r="R96" s="176"/>
      <c r="S96" s="176"/>
    </row>
    <row r="97" spans="1:19" s="28" customFormat="1" ht="11.4" x14ac:dyDescent="0.2">
      <c r="A97" s="176"/>
      <c r="B97" s="176"/>
      <c r="C97" s="176"/>
      <c r="D97" s="176"/>
      <c r="E97" s="176"/>
      <c r="F97" s="176"/>
      <c r="G97" s="176"/>
      <c r="H97" s="176"/>
      <c r="I97" s="176"/>
      <c r="J97" s="176"/>
      <c r="K97" s="176"/>
      <c r="L97" s="176"/>
      <c r="M97" s="176"/>
      <c r="N97" s="176"/>
      <c r="O97" s="176"/>
      <c r="P97" s="176"/>
      <c r="Q97" s="176"/>
      <c r="R97" s="176"/>
      <c r="S97" s="176"/>
    </row>
    <row r="98" spans="1:19" s="28" customFormat="1" ht="11.4" x14ac:dyDescent="0.2">
      <c r="A98" s="176"/>
      <c r="B98" s="176"/>
      <c r="C98" s="176"/>
      <c r="D98" s="176"/>
      <c r="E98" s="176"/>
      <c r="F98" s="176"/>
      <c r="G98" s="176"/>
      <c r="H98" s="176"/>
      <c r="I98" s="176"/>
      <c r="J98" s="176"/>
      <c r="K98" s="176"/>
      <c r="L98" s="176"/>
      <c r="M98" s="176"/>
      <c r="N98" s="176"/>
      <c r="O98" s="176"/>
      <c r="P98" s="176"/>
      <c r="Q98" s="176"/>
      <c r="R98" s="176"/>
      <c r="S98" s="176"/>
    </row>
    <row r="99" spans="1:19" s="28" customFormat="1" ht="11.4" x14ac:dyDescent="0.2">
      <c r="A99" s="176"/>
      <c r="B99" s="176"/>
      <c r="C99" s="176"/>
      <c r="D99" s="176"/>
      <c r="E99" s="176"/>
      <c r="F99" s="176"/>
      <c r="G99" s="176"/>
      <c r="H99" s="176"/>
      <c r="I99" s="176"/>
      <c r="J99" s="176"/>
      <c r="K99" s="176"/>
      <c r="L99" s="176"/>
      <c r="M99" s="176"/>
      <c r="N99" s="176"/>
      <c r="O99" s="176"/>
      <c r="P99" s="176"/>
      <c r="Q99" s="176"/>
      <c r="R99" s="176"/>
      <c r="S99" s="176"/>
    </row>
    <row r="100" spans="1:19" s="28" customFormat="1" ht="11.4" x14ac:dyDescent="0.2">
      <c r="A100" s="176"/>
      <c r="B100" s="176"/>
      <c r="C100" s="176"/>
      <c r="D100" s="176"/>
      <c r="E100" s="176"/>
      <c r="F100" s="176"/>
      <c r="G100" s="176"/>
      <c r="H100" s="176"/>
      <c r="I100" s="176"/>
      <c r="J100" s="176"/>
      <c r="K100" s="176"/>
      <c r="L100" s="176"/>
      <c r="M100" s="176"/>
      <c r="N100" s="176"/>
      <c r="O100" s="176"/>
      <c r="P100" s="176"/>
      <c r="Q100" s="176"/>
      <c r="R100" s="176"/>
      <c r="S100" s="176"/>
    </row>
    <row r="101" spans="1:19" s="28" customFormat="1" ht="11.4" x14ac:dyDescent="0.2">
      <c r="A101" s="176"/>
      <c r="B101" s="176"/>
      <c r="C101" s="176"/>
      <c r="D101" s="176"/>
      <c r="E101" s="176"/>
      <c r="F101" s="176"/>
      <c r="G101" s="176"/>
      <c r="H101" s="176"/>
      <c r="I101" s="176"/>
      <c r="J101" s="176"/>
      <c r="K101" s="176"/>
      <c r="L101" s="176"/>
      <c r="M101" s="176"/>
      <c r="N101" s="176"/>
      <c r="O101" s="176"/>
      <c r="P101" s="176"/>
      <c r="Q101" s="176"/>
      <c r="R101" s="176"/>
      <c r="S101" s="176"/>
    </row>
    <row r="102" spans="1:19" s="28" customFormat="1" ht="11.4" x14ac:dyDescent="0.2">
      <c r="A102" s="176"/>
      <c r="B102" s="176"/>
      <c r="C102" s="176"/>
      <c r="D102" s="176"/>
      <c r="E102" s="176"/>
      <c r="F102" s="176"/>
      <c r="G102" s="176"/>
      <c r="H102" s="176"/>
      <c r="I102" s="176"/>
      <c r="J102" s="176"/>
      <c r="K102" s="176"/>
      <c r="L102" s="176"/>
      <c r="M102" s="176"/>
      <c r="N102" s="176"/>
      <c r="O102" s="176"/>
      <c r="P102" s="176"/>
      <c r="Q102" s="176"/>
      <c r="R102" s="176"/>
      <c r="S102" s="176"/>
    </row>
    <row r="103" spans="1:19" s="28" customFormat="1" ht="11.4" x14ac:dyDescent="0.2">
      <c r="A103" s="176"/>
      <c r="B103" s="176"/>
      <c r="C103" s="176"/>
      <c r="D103" s="176"/>
      <c r="E103" s="176"/>
      <c r="F103" s="176"/>
      <c r="G103" s="176"/>
      <c r="H103" s="176"/>
      <c r="I103" s="176"/>
      <c r="J103" s="176"/>
      <c r="K103" s="176"/>
      <c r="L103" s="176"/>
      <c r="M103" s="176"/>
      <c r="N103" s="176"/>
      <c r="O103" s="176"/>
      <c r="P103" s="176"/>
      <c r="Q103" s="176"/>
      <c r="R103" s="176"/>
      <c r="S103" s="176"/>
    </row>
    <row r="104" spans="1:19" s="28" customFormat="1" ht="11.4" x14ac:dyDescent="0.2">
      <c r="A104" s="176"/>
      <c r="B104" s="176"/>
      <c r="C104" s="176"/>
      <c r="D104" s="176"/>
      <c r="E104" s="176"/>
      <c r="F104" s="176"/>
      <c r="G104" s="176"/>
      <c r="H104" s="176"/>
      <c r="I104" s="176"/>
      <c r="J104" s="176"/>
      <c r="K104" s="176"/>
      <c r="L104" s="176"/>
      <c r="M104" s="176"/>
      <c r="N104" s="176"/>
      <c r="O104" s="176"/>
      <c r="P104" s="176"/>
      <c r="Q104" s="176"/>
      <c r="R104" s="176"/>
      <c r="S104" s="176"/>
    </row>
    <row r="105" spans="1:19" s="28" customFormat="1" ht="11.4" x14ac:dyDescent="0.2">
      <c r="A105" s="176"/>
      <c r="B105" s="176"/>
      <c r="C105" s="176"/>
      <c r="D105" s="176"/>
      <c r="E105" s="176"/>
      <c r="F105" s="176"/>
      <c r="G105" s="176"/>
      <c r="H105" s="176"/>
      <c r="I105" s="176"/>
      <c r="J105" s="176"/>
      <c r="K105" s="176"/>
      <c r="L105" s="176"/>
      <c r="M105" s="176"/>
      <c r="N105" s="176"/>
      <c r="O105" s="176"/>
      <c r="P105" s="176"/>
      <c r="Q105" s="176"/>
      <c r="R105" s="176"/>
      <c r="S105" s="176"/>
    </row>
    <row r="106" spans="1:19" s="28" customFormat="1" ht="11.4" x14ac:dyDescent="0.2">
      <c r="A106" s="176"/>
      <c r="B106" s="176"/>
      <c r="C106" s="176"/>
      <c r="D106" s="176"/>
      <c r="E106" s="176"/>
      <c r="F106" s="176"/>
      <c r="G106" s="176"/>
      <c r="H106" s="176"/>
      <c r="I106" s="176"/>
      <c r="J106" s="176"/>
      <c r="K106" s="176"/>
      <c r="L106" s="176"/>
      <c r="M106" s="176"/>
      <c r="N106" s="176"/>
      <c r="O106" s="176"/>
      <c r="P106" s="176"/>
      <c r="Q106" s="176"/>
      <c r="R106" s="176"/>
      <c r="S106" s="176"/>
    </row>
    <row r="107" spans="1:19" s="28" customFormat="1" ht="11.4" x14ac:dyDescent="0.2">
      <c r="A107" s="176"/>
      <c r="B107" s="176"/>
      <c r="C107" s="176"/>
      <c r="D107" s="176"/>
      <c r="E107" s="176"/>
      <c r="F107" s="176"/>
      <c r="G107" s="176"/>
      <c r="H107" s="176"/>
      <c r="I107" s="176"/>
      <c r="J107" s="176"/>
      <c r="K107" s="176"/>
      <c r="L107" s="176"/>
      <c r="M107" s="176"/>
      <c r="N107" s="176"/>
      <c r="O107" s="176"/>
      <c r="P107" s="176"/>
      <c r="Q107" s="176"/>
      <c r="R107" s="176"/>
      <c r="S107" s="176"/>
    </row>
    <row r="108" spans="1:19" s="28" customFormat="1" ht="11.4" x14ac:dyDescent="0.2">
      <c r="A108" s="176"/>
      <c r="B108" s="176"/>
      <c r="C108" s="176"/>
      <c r="D108" s="176"/>
      <c r="E108" s="176"/>
      <c r="F108" s="176"/>
      <c r="G108" s="176"/>
      <c r="H108" s="176"/>
      <c r="I108" s="176"/>
      <c r="J108" s="176"/>
      <c r="K108" s="176"/>
      <c r="L108" s="176"/>
      <c r="M108" s="176"/>
      <c r="N108" s="176"/>
      <c r="O108" s="176"/>
      <c r="P108" s="176"/>
      <c r="Q108" s="176"/>
      <c r="R108" s="176"/>
      <c r="S108" s="176"/>
    </row>
    <row r="109" spans="1:19" s="28" customFormat="1" ht="11.4" x14ac:dyDescent="0.2">
      <c r="A109" s="176"/>
      <c r="B109" s="176"/>
      <c r="C109" s="176"/>
      <c r="D109" s="176"/>
      <c r="E109" s="176"/>
      <c r="F109" s="176"/>
      <c r="G109" s="176"/>
      <c r="H109" s="176"/>
      <c r="I109" s="176"/>
      <c r="J109" s="176"/>
      <c r="K109" s="176"/>
      <c r="L109" s="176"/>
      <c r="M109" s="176"/>
      <c r="N109" s="176"/>
      <c r="O109" s="176"/>
      <c r="P109" s="176"/>
      <c r="Q109" s="176"/>
      <c r="R109" s="176"/>
      <c r="S109" s="176"/>
    </row>
    <row r="110" spans="1:19" s="28" customFormat="1" ht="11.4" x14ac:dyDescent="0.2">
      <c r="A110" s="176"/>
      <c r="B110" s="176"/>
      <c r="C110" s="176"/>
      <c r="D110" s="176"/>
      <c r="E110" s="176"/>
      <c r="F110" s="176"/>
      <c r="G110" s="176"/>
      <c r="H110" s="176"/>
      <c r="I110" s="176"/>
      <c r="J110" s="176"/>
      <c r="K110" s="176"/>
      <c r="L110" s="176"/>
      <c r="M110" s="176"/>
      <c r="N110" s="176"/>
      <c r="O110" s="176"/>
      <c r="P110" s="176"/>
      <c r="Q110" s="176"/>
      <c r="R110" s="176"/>
      <c r="S110" s="176"/>
    </row>
    <row r="111" spans="1:19" s="28" customFormat="1" ht="11.4" x14ac:dyDescent="0.2">
      <c r="A111" s="176"/>
      <c r="B111" s="176"/>
      <c r="C111" s="176"/>
      <c r="D111" s="176"/>
      <c r="E111" s="176"/>
      <c r="F111" s="176"/>
      <c r="G111" s="176"/>
      <c r="H111" s="176"/>
      <c r="I111" s="176"/>
      <c r="J111" s="176"/>
      <c r="K111" s="176"/>
      <c r="L111" s="176"/>
      <c r="M111" s="176"/>
      <c r="N111" s="176"/>
      <c r="O111" s="176"/>
      <c r="P111" s="176"/>
      <c r="Q111" s="176"/>
      <c r="R111" s="176"/>
      <c r="S111" s="176"/>
    </row>
    <row r="112" spans="1:19" s="28" customFormat="1" ht="11.4" x14ac:dyDescent="0.2">
      <c r="A112" s="176"/>
      <c r="B112" s="176"/>
      <c r="C112" s="176"/>
      <c r="D112" s="176"/>
      <c r="E112" s="176"/>
      <c r="F112" s="176"/>
      <c r="G112" s="176"/>
      <c r="H112" s="176"/>
      <c r="I112" s="176"/>
      <c r="J112" s="176"/>
      <c r="K112" s="176"/>
      <c r="L112" s="176"/>
      <c r="M112" s="176"/>
      <c r="N112" s="176"/>
      <c r="O112" s="176"/>
      <c r="P112" s="176"/>
      <c r="Q112" s="176"/>
      <c r="R112" s="176"/>
      <c r="S112" s="176"/>
    </row>
    <row r="113" spans="1:19" s="28" customFormat="1" ht="11.4" x14ac:dyDescent="0.2">
      <c r="A113" s="176"/>
      <c r="B113" s="176"/>
      <c r="C113" s="176"/>
      <c r="D113" s="176"/>
      <c r="E113" s="176"/>
      <c r="F113" s="176"/>
      <c r="G113" s="176"/>
      <c r="H113" s="176"/>
      <c r="I113" s="176"/>
      <c r="J113" s="176"/>
      <c r="K113" s="176"/>
      <c r="L113" s="176"/>
      <c r="M113" s="176"/>
      <c r="N113" s="176"/>
      <c r="O113" s="176"/>
      <c r="P113" s="176"/>
      <c r="Q113" s="176"/>
      <c r="R113" s="176"/>
      <c r="S113" s="176"/>
    </row>
    <row r="114" spans="1:19" s="28" customFormat="1" ht="11.4" x14ac:dyDescent="0.2">
      <c r="A114" s="176"/>
      <c r="B114" s="176"/>
      <c r="C114" s="176"/>
      <c r="D114" s="176"/>
      <c r="E114" s="176"/>
      <c r="F114" s="176"/>
      <c r="G114" s="176"/>
      <c r="H114" s="176"/>
      <c r="I114" s="176"/>
      <c r="J114" s="176"/>
      <c r="K114" s="176"/>
      <c r="L114" s="176"/>
      <c r="M114" s="176"/>
      <c r="N114" s="176"/>
      <c r="O114" s="176"/>
      <c r="P114" s="176"/>
      <c r="Q114" s="176"/>
      <c r="R114" s="176"/>
      <c r="S114" s="176"/>
    </row>
    <row r="115" spans="1:19" s="28" customFormat="1" ht="11.4" x14ac:dyDescent="0.2">
      <c r="A115" s="176"/>
      <c r="B115" s="176"/>
      <c r="C115" s="176"/>
      <c r="D115" s="176"/>
      <c r="E115" s="176"/>
      <c r="F115" s="176"/>
      <c r="G115" s="176"/>
      <c r="H115" s="176"/>
      <c r="I115" s="176"/>
      <c r="J115" s="176"/>
      <c r="K115" s="176"/>
      <c r="L115" s="176"/>
      <c r="M115" s="176"/>
      <c r="N115" s="176"/>
      <c r="O115" s="176"/>
      <c r="P115" s="176"/>
      <c r="Q115" s="176"/>
      <c r="R115" s="176"/>
      <c r="S115" s="176"/>
    </row>
    <row r="116" spans="1:19" s="28" customFormat="1" ht="11.4" x14ac:dyDescent="0.2">
      <c r="A116" s="176"/>
      <c r="B116" s="176"/>
      <c r="C116" s="176"/>
      <c r="D116" s="176"/>
      <c r="E116" s="176"/>
      <c r="F116" s="176"/>
      <c r="G116" s="176"/>
      <c r="H116" s="176"/>
      <c r="I116" s="176"/>
      <c r="J116" s="176"/>
      <c r="K116" s="176"/>
      <c r="L116" s="176"/>
      <c r="M116" s="176"/>
      <c r="N116" s="176"/>
      <c r="O116" s="176"/>
      <c r="P116" s="176"/>
      <c r="Q116" s="176"/>
      <c r="R116" s="176"/>
      <c r="S116" s="176"/>
    </row>
    <row r="117" spans="1:19" s="28" customFormat="1" ht="11.4" x14ac:dyDescent="0.2">
      <c r="A117" s="176"/>
      <c r="B117" s="176"/>
      <c r="C117" s="176"/>
      <c r="D117" s="176"/>
      <c r="E117" s="176"/>
      <c r="F117" s="176"/>
      <c r="G117" s="176"/>
      <c r="H117" s="176"/>
      <c r="I117" s="176"/>
      <c r="J117" s="176"/>
      <c r="K117" s="176"/>
      <c r="L117" s="176"/>
      <c r="M117" s="176"/>
      <c r="N117" s="176"/>
      <c r="O117" s="176"/>
      <c r="P117" s="176"/>
      <c r="Q117" s="176"/>
      <c r="R117" s="176"/>
      <c r="S117" s="176"/>
    </row>
    <row r="118" spans="1:19" s="28" customFormat="1" ht="11.4" x14ac:dyDescent="0.2">
      <c r="A118" s="176"/>
      <c r="B118" s="176"/>
      <c r="C118" s="176"/>
      <c r="D118" s="176"/>
      <c r="E118" s="176"/>
      <c r="F118" s="176"/>
      <c r="G118" s="176"/>
      <c r="H118" s="176"/>
      <c r="I118" s="176"/>
      <c r="J118" s="176"/>
      <c r="K118" s="176"/>
      <c r="L118" s="176"/>
      <c r="M118" s="176"/>
      <c r="N118" s="176"/>
      <c r="O118" s="176"/>
      <c r="P118" s="176"/>
      <c r="Q118" s="176"/>
      <c r="R118" s="176"/>
      <c r="S118" s="176"/>
    </row>
    <row r="119" spans="1:19" s="28" customFormat="1" ht="11.4" x14ac:dyDescent="0.2">
      <c r="A119" s="176"/>
      <c r="B119" s="176"/>
      <c r="C119" s="176"/>
      <c r="D119" s="176"/>
      <c r="E119" s="176"/>
      <c r="F119" s="176"/>
      <c r="G119" s="176"/>
      <c r="H119" s="176"/>
      <c r="I119" s="176"/>
      <c r="J119" s="176"/>
      <c r="K119" s="176"/>
      <c r="L119" s="176"/>
      <c r="M119" s="176"/>
      <c r="N119" s="176"/>
      <c r="O119" s="176"/>
      <c r="P119" s="176"/>
      <c r="Q119" s="176"/>
      <c r="R119" s="176"/>
      <c r="S119" s="176"/>
    </row>
    <row r="120" spans="1:19" s="28" customFormat="1" ht="11.4" x14ac:dyDescent="0.2">
      <c r="A120" s="176"/>
      <c r="B120" s="176"/>
      <c r="C120" s="176"/>
      <c r="D120" s="176"/>
      <c r="E120" s="176"/>
      <c r="F120" s="176"/>
      <c r="G120" s="176"/>
      <c r="H120" s="176"/>
      <c r="I120" s="176"/>
      <c r="J120" s="176"/>
      <c r="K120" s="176"/>
      <c r="L120" s="176"/>
      <c r="M120" s="176"/>
      <c r="N120" s="176"/>
      <c r="O120" s="176"/>
      <c r="P120" s="176"/>
      <c r="Q120" s="176"/>
      <c r="R120" s="176"/>
      <c r="S120" s="176"/>
    </row>
    <row r="121" spans="1:19" s="28" customFormat="1" ht="11.4" x14ac:dyDescent="0.2">
      <c r="A121" s="176"/>
      <c r="B121" s="176"/>
      <c r="C121" s="176"/>
      <c r="D121" s="176"/>
      <c r="E121" s="176"/>
      <c r="F121" s="176"/>
      <c r="G121" s="176"/>
      <c r="H121" s="176"/>
      <c r="I121" s="176"/>
      <c r="J121" s="176"/>
      <c r="K121" s="176"/>
      <c r="L121" s="176"/>
      <c r="M121" s="176"/>
      <c r="N121" s="176"/>
      <c r="O121" s="176"/>
      <c r="P121" s="176"/>
      <c r="Q121" s="176"/>
      <c r="R121" s="176"/>
      <c r="S121" s="176"/>
    </row>
    <row r="122" spans="1:19" s="28" customFormat="1" ht="11.4" x14ac:dyDescent="0.2">
      <c r="A122" s="176"/>
      <c r="B122" s="176"/>
      <c r="C122" s="176"/>
      <c r="D122" s="176"/>
      <c r="E122" s="176"/>
      <c r="F122" s="176"/>
      <c r="G122" s="176"/>
      <c r="H122" s="176"/>
      <c r="I122" s="176"/>
      <c r="J122" s="176"/>
      <c r="K122" s="176"/>
      <c r="L122" s="176"/>
      <c r="M122" s="176"/>
      <c r="N122" s="176"/>
      <c r="O122" s="176"/>
      <c r="P122" s="176"/>
      <c r="Q122" s="176"/>
      <c r="R122" s="176"/>
      <c r="S122" s="176"/>
    </row>
    <row r="123" spans="1:19" s="28" customFormat="1" ht="11.4" x14ac:dyDescent="0.2">
      <c r="A123" s="176"/>
      <c r="B123" s="176"/>
      <c r="C123" s="176"/>
      <c r="D123" s="176"/>
      <c r="E123" s="176"/>
      <c r="F123" s="176"/>
      <c r="G123" s="176"/>
      <c r="H123" s="176"/>
      <c r="I123" s="176"/>
      <c r="J123" s="176"/>
      <c r="K123" s="176"/>
      <c r="L123" s="176"/>
      <c r="M123" s="176"/>
      <c r="N123" s="176"/>
      <c r="O123" s="176"/>
      <c r="P123" s="176"/>
      <c r="Q123" s="176"/>
      <c r="R123" s="176"/>
      <c r="S123" s="176"/>
    </row>
    <row r="124" spans="1:19" s="28" customFormat="1" ht="11.4" x14ac:dyDescent="0.2">
      <c r="A124" s="176"/>
      <c r="B124" s="176"/>
      <c r="C124" s="176"/>
      <c r="D124" s="176"/>
      <c r="E124" s="176"/>
      <c r="F124" s="176"/>
      <c r="G124" s="176"/>
      <c r="H124" s="176"/>
      <c r="I124" s="176"/>
      <c r="J124" s="176"/>
      <c r="K124" s="176"/>
      <c r="L124" s="176"/>
      <c r="M124" s="176"/>
      <c r="N124" s="176"/>
      <c r="O124" s="176"/>
      <c r="P124" s="176"/>
      <c r="Q124" s="176"/>
      <c r="R124" s="176"/>
      <c r="S124" s="176"/>
    </row>
    <row r="125" spans="1:19" s="28" customFormat="1" ht="11.4" x14ac:dyDescent="0.2">
      <c r="A125" s="176"/>
      <c r="B125" s="176"/>
      <c r="C125" s="176"/>
      <c r="D125" s="176"/>
      <c r="E125" s="176"/>
      <c r="F125" s="176"/>
      <c r="G125" s="176"/>
      <c r="H125" s="176"/>
      <c r="I125" s="176"/>
      <c r="J125" s="176"/>
      <c r="K125" s="176"/>
      <c r="L125" s="176"/>
      <c r="M125" s="176"/>
      <c r="N125" s="176"/>
      <c r="O125" s="176"/>
      <c r="P125" s="176"/>
      <c r="Q125" s="176"/>
      <c r="R125" s="176"/>
      <c r="S125" s="176"/>
    </row>
    <row r="126" spans="1:19" s="28" customFormat="1" ht="11.4" x14ac:dyDescent="0.2">
      <c r="A126" s="176"/>
      <c r="B126" s="176"/>
      <c r="C126" s="176"/>
      <c r="D126" s="176"/>
      <c r="E126" s="176"/>
      <c r="F126" s="176"/>
      <c r="G126" s="176"/>
      <c r="H126" s="176"/>
      <c r="I126" s="176"/>
      <c r="J126" s="176"/>
      <c r="K126" s="176"/>
      <c r="L126" s="176"/>
      <c r="M126" s="176"/>
      <c r="N126" s="176"/>
      <c r="O126" s="176"/>
      <c r="P126" s="176"/>
      <c r="Q126" s="176"/>
      <c r="R126" s="176"/>
      <c r="S126" s="176"/>
    </row>
    <row r="127" spans="1:19" s="28" customFormat="1" ht="11.4" x14ac:dyDescent="0.2">
      <c r="A127" s="176"/>
      <c r="B127" s="176"/>
      <c r="C127" s="176"/>
      <c r="D127" s="176"/>
      <c r="E127" s="176"/>
      <c r="F127" s="176"/>
      <c r="G127" s="176"/>
      <c r="H127" s="176"/>
      <c r="I127" s="176"/>
      <c r="J127" s="176"/>
      <c r="K127" s="176"/>
      <c r="L127" s="176"/>
      <c r="M127" s="176"/>
      <c r="N127" s="176"/>
      <c r="O127" s="176"/>
      <c r="P127" s="176"/>
      <c r="Q127" s="176"/>
      <c r="R127" s="176"/>
      <c r="S127" s="176"/>
    </row>
    <row r="128" spans="1:19" s="28" customFormat="1" ht="11.4" x14ac:dyDescent="0.2">
      <c r="A128" s="176"/>
      <c r="B128" s="176"/>
      <c r="C128" s="176"/>
      <c r="D128" s="176"/>
      <c r="E128" s="176"/>
      <c r="F128" s="176"/>
      <c r="G128" s="176"/>
      <c r="H128" s="176"/>
      <c r="I128" s="176"/>
      <c r="J128" s="176"/>
      <c r="K128" s="176"/>
      <c r="L128" s="176"/>
      <c r="M128" s="176"/>
      <c r="N128" s="176"/>
      <c r="O128" s="176"/>
      <c r="P128" s="176"/>
      <c r="Q128" s="176"/>
      <c r="R128" s="176"/>
      <c r="S128" s="176"/>
    </row>
    <row r="129" spans="1:19" s="28" customFormat="1" ht="11.4" x14ac:dyDescent="0.2">
      <c r="A129" s="176"/>
      <c r="B129" s="176"/>
      <c r="C129" s="176"/>
      <c r="D129" s="176"/>
      <c r="E129" s="176"/>
      <c r="F129" s="176"/>
      <c r="G129" s="176"/>
      <c r="H129" s="176"/>
      <c r="I129" s="176"/>
      <c r="J129" s="176"/>
      <c r="K129" s="176"/>
      <c r="L129" s="176"/>
      <c r="M129" s="176"/>
      <c r="N129" s="176"/>
      <c r="O129" s="176"/>
      <c r="P129" s="176"/>
      <c r="Q129" s="176"/>
      <c r="R129" s="176"/>
      <c r="S129" s="176"/>
    </row>
    <row r="130" spans="1:19" s="28" customFormat="1" ht="11.4" x14ac:dyDescent="0.2">
      <c r="A130" s="176"/>
      <c r="B130" s="176"/>
      <c r="C130" s="176"/>
      <c r="D130" s="176"/>
      <c r="E130" s="176"/>
      <c r="F130" s="176"/>
      <c r="G130" s="176"/>
      <c r="H130" s="176"/>
      <c r="I130" s="176"/>
      <c r="J130" s="176"/>
      <c r="K130" s="176"/>
      <c r="L130" s="176"/>
      <c r="M130" s="176"/>
      <c r="N130" s="176"/>
      <c r="O130" s="176"/>
      <c r="P130" s="176"/>
      <c r="Q130" s="176"/>
      <c r="R130" s="176"/>
      <c r="S130" s="176"/>
    </row>
    <row r="131" spans="1:19" s="28" customFormat="1" ht="11.4" x14ac:dyDescent="0.2">
      <c r="A131" s="176"/>
      <c r="B131" s="176"/>
      <c r="C131" s="176"/>
      <c r="D131" s="176"/>
      <c r="E131" s="176"/>
      <c r="F131" s="176"/>
      <c r="G131" s="176"/>
      <c r="H131" s="176"/>
      <c r="I131" s="176"/>
      <c r="J131" s="176"/>
      <c r="K131" s="176"/>
      <c r="L131" s="176"/>
      <c r="M131" s="176"/>
      <c r="N131" s="176"/>
      <c r="O131" s="176"/>
      <c r="P131" s="176"/>
      <c r="Q131" s="176"/>
      <c r="R131" s="176"/>
      <c r="S131" s="176"/>
    </row>
    <row r="132" spans="1:19" s="28" customFormat="1" ht="11.4" x14ac:dyDescent="0.2">
      <c r="A132" s="176"/>
      <c r="B132" s="176"/>
      <c r="C132" s="176"/>
      <c r="D132" s="176"/>
      <c r="E132" s="176"/>
      <c r="F132" s="176"/>
      <c r="G132" s="176"/>
      <c r="H132" s="176"/>
      <c r="I132" s="176"/>
      <c r="J132" s="176"/>
      <c r="K132" s="176"/>
      <c r="L132" s="176"/>
      <c r="M132" s="176"/>
      <c r="N132" s="176"/>
      <c r="O132" s="176"/>
      <c r="P132" s="176"/>
      <c r="Q132" s="176"/>
      <c r="R132" s="176"/>
      <c r="S132" s="176"/>
    </row>
    <row r="133" spans="1:19" s="28" customFormat="1" ht="11.4" x14ac:dyDescent="0.2">
      <c r="A133" s="176"/>
      <c r="B133" s="176"/>
      <c r="C133" s="176"/>
      <c r="D133" s="176"/>
      <c r="E133" s="176"/>
      <c r="F133" s="176"/>
      <c r="G133" s="176"/>
      <c r="H133" s="176"/>
      <c r="I133" s="176"/>
      <c r="J133" s="176"/>
      <c r="K133" s="176"/>
      <c r="L133" s="176"/>
      <c r="M133" s="176"/>
      <c r="N133" s="176"/>
      <c r="O133" s="176"/>
      <c r="P133" s="176"/>
      <c r="Q133" s="176"/>
      <c r="R133" s="176"/>
      <c r="S133" s="176"/>
    </row>
    <row r="134" spans="1:19" s="28" customFormat="1" ht="11.4" x14ac:dyDescent="0.2">
      <c r="A134" s="176"/>
      <c r="B134" s="176"/>
      <c r="C134" s="176"/>
      <c r="D134" s="176"/>
      <c r="E134" s="176"/>
      <c r="F134" s="176"/>
      <c r="G134" s="176"/>
      <c r="H134" s="176"/>
      <c r="I134" s="176"/>
      <c r="J134" s="176"/>
      <c r="K134" s="176"/>
      <c r="L134" s="176"/>
      <c r="M134" s="176"/>
      <c r="N134" s="176"/>
      <c r="O134" s="176"/>
      <c r="P134" s="176"/>
      <c r="Q134" s="176"/>
      <c r="R134" s="176"/>
      <c r="S134" s="176"/>
    </row>
    <row r="135" spans="1:19" s="28" customFormat="1" ht="11.4" x14ac:dyDescent="0.2">
      <c r="A135" s="176"/>
      <c r="B135" s="176"/>
      <c r="C135" s="176"/>
      <c r="D135" s="176"/>
      <c r="E135" s="176"/>
      <c r="F135" s="176"/>
      <c r="G135" s="176"/>
      <c r="H135" s="176"/>
      <c r="I135" s="176"/>
      <c r="J135" s="176"/>
      <c r="K135" s="176"/>
      <c r="L135" s="176"/>
      <c r="M135" s="176"/>
      <c r="N135" s="176"/>
      <c r="O135" s="176"/>
      <c r="P135" s="176"/>
      <c r="Q135" s="176"/>
      <c r="R135" s="176"/>
      <c r="S135" s="176"/>
    </row>
    <row r="136" spans="1:19" s="28" customFormat="1" ht="11.4" x14ac:dyDescent="0.2">
      <c r="A136" s="176"/>
      <c r="B136" s="176"/>
      <c r="C136" s="176"/>
      <c r="D136" s="176"/>
      <c r="E136" s="176"/>
      <c r="F136" s="176"/>
      <c r="G136" s="176"/>
      <c r="H136" s="176"/>
      <c r="I136" s="176"/>
      <c r="J136" s="176"/>
      <c r="K136" s="176"/>
      <c r="L136" s="176"/>
      <c r="M136" s="176"/>
      <c r="N136" s="176"/>
      <c r="O136" s="176"/>
      <c r="P136" s="176"/>
      <c r="Q136" s="176"/>
      <c r="R136" s="176"/>
      <c r="S136" s="176"/>
    </row>
    <row r="137" spans="1:19" s="28" customFormat="1" ht="11.4" x14ac:dyDescent="0.2">
      <c r="A137" s="176"/>
      <c r="B137" s="176"/>
      <c r="C137" s="176"/>
      <c r="D137" s="176"/>
      <c r="E137" s="176"/>
      <c r="F137" s="176"/>
      <c r="G137" s="176"/>
      <c r="H137" s="176"/>
      <c r="I137" s="176"/>
      <c r="J137" s="176"/>
      <c r="K137" s="176"/>
      <c r="L137" s="176"/>
      <c r="M137" s="176"/>
      <c r="N137" s="176"/>
      <c r="O137" s="176"/>
      <c r="P137" s="176"/>
      <c r="Q137" s="176"/>
      <c r="R137" s="176"/>
      <c r="S137" s="176"/>
    </row>
    <row r="138" spans="1:19" s="28" customFormat="1" ht="11.4" x14ac:dyDescent="0.2">
      <c r="A138" s="176"/>
      <c r="B138" s="176"/>
      <c r="C138" s="176"/>
      <c r="D138" s="176"/>
      <c r="E138" s="176"/>
      <c r="F138" s="176"/>
      <c r="G138" s="176"/>
      <c r="H138" s="176"/>
      <c r="I138" s="176"/>
      <c r="J138" s="176"/>
      <c r="K138" s="176"/>
      <c r="L138" s="176"/>
      <c r="M138" s="176"/>
      <c r="N138" s="176"/>
      <c r="O138" s="176"/>
      <c r="P138" s="176"/>
      <c r="Q138" s="176"/>
      <c r="R138" s="176"/>
      <c r="S138" s="176"/>
    </row>
    <row r="139" spans="1:19" s="28" customFormat="1" ht="11.4" x14ac:dyDescent="0.2">
      <c r="A139" s="176"/>
      <c r="B139" s="176"/>
      <c r="C139" s="176"/>
      <c r="D139" s="176"/>
      <c r="E139" s="176"/>
      <c r="F139" s="176"/>
      <c r="G139" s="176"/>
      <c r="H139" s="176"/>
      <c r="I139" s="176"/>
      <c r="J139" s="176"/>
      <c r="K139" s="176"/>
      <c r="L139" s="176"/>
      <c r="M139" s="176"/>
      <c r="N139" s="176"/>
      <c r="O139" s="176"/>
      <c r="P139" s="176"/>
      <c r="Q139" s="176"/>
      <c r="R139" s="176"/>
      <c r="S139" s="176"/>
    </row>
    <row r="140" spans="1:19" s="28" customFormat="1" ht="11.4" x14ac:dyDescent="0.2">
      <c r="A140" s="176"/>
      <c r="B140" s="176"/>
      <c r="C140" s="176"/>
      <c r="D140" s="176"/>
      <c r="E140" s="176"/>
      <c r="F140" s="176"/>
      <c r="G140" s="176"/>
      <c r="H140" s="176"/>
      <c r="I140" s="176"/>
      <c r="J140" s="176"/>
      <c r="K140" s="176"/>
      <c r="L140" s="176"/>
      <c r="M140" s="176"/>
      <c r="N140" s="176"/>
      <c r="O140" s="176"/>
      <c r="P140" s="176"/>
      <c r="Q140" s="176"/>
      <c r="R140" s="176"/>
      <c r="S140" s="176"/>
    </row>
    <row r="141" spans="1:19" s="28" customFormat="1" ht="11.4" x14ac:dyDescent="0.2">
      <c r="A141" s="176"/>
      <c r="B141" s="176"/>
      <c r="C141" s="176"/>
      <c r="D141" s="176"/>
      <c r="E141" s="176"/>
      <c r="F141" s="176"/>
      <c r="G141" s="176"/>
      <c r="H141" s="176"/>
      <c r="I141" s="176"/>
      <c r="J141" s="176"/>
      <c r="K141" s="176"/>
      <c r="L141" s="176"/>
      <c r="M141" s="176"/>
      <c r="N141" s="176"/>
      <c r="O141" s="176"/>
      <c r="P141" s="176"/>
      <c r="Q141" s="176"/>
      <c r="R141" s="176"/>
      <c r="S141" s="176"/>
    </row>
    <row r="142" spans="1:19" s="28" customFormat="1" ht="11.4" x14ac:dyDescent="0.2">
      <c r="A142" s="176"/>
      <c r="B142" s="176"/>
      <c r="C142" s="176"/>
      <c r="D142" s="176"/>
      <c r="E142" s="176"/>
      <c r="F142" s="176"/>
      <c r="G142" s="176"/>
      <c r="H142" s="176"/>
      <c r="I142" s="176"/>
      <c r="J142" s="176"/>
      <c r="K142" s="176"/>
      <c r="L142" s="176"/>
      <c r="M142" s="176"/>
      <c r="N142" s="176"/>
      <c r="O142" s="176"/>
      <c r="P142" s="176"/>
      <c r="Q142" s="176"/>
      <c r="R142" s="176"/>
      <c r="S142" s="176"/>
    </row>
    <row r="143" spans="1:19" s="28" customFormat="1" ht="11.4" x14ac:dyDescent="0.2">
      <c r="A143" s="176"/>
      <c r="B143" s="176"/>
      <c r="C143" s="176"/>
      <c r="D143" s="176"/>
      <c r="E143" s="176"/>
      <c r="F143" s="176"/>
      <c r="G143" s="176"/>
      <c r="H143" s="176"/>
      <c r="I143" s="176"/>
      <c r="J143" s="176"/>
      <c r="K143" s="176"/>
      <c r="L143" s="176"/>
      <c r="M143" s="176"/>
      <c r="N143" s="176"/>
      <c r="O143" s="176"/>
      <c r="P143" s="176"/>
      <c r="Q143" s="176"/>
      <c r="R143" s="176"/>
      <c r="S143" s="176"/>
    </row>
    <row r="144" spans="1:19" s="28" customFormat="1" ht="11.4" x14ac:dyDescent="0.2">
      <c r="A144" s="176"/>
      <c r="B144" s="176"/>
      <c r="C144" s="176"/>
      <c r="D144" s="176"/>
      <c r="E144" s="176"/>
      <c r="F144" s="176"/>
      <c r="G144" s="176"/>
      <c r="H144" s="176"/>
      <c r="I144" s="176"/>
      <c r="J144" s="176"/>
      <c r="K144" s="176"/>
      <c r="L144" s="176"/>
      <c r="M144" s="176"/>
      <c r="N144" s="176"/>
      <c r="O144" s="176"/>
      <c r="P144" s="176"/>
      <c r="Q144" s="176"/>
      <c r="R144" s="176"/>
      <c r="S144" s="176"/>
    </row>
    <row r="145" spans="1:19" s="28" customFormat="1" ht="11.4" x14ac:dyDescent="0.2">
      <c r="A145" s="176"/>
      <c r="B145" s="176"/>
      <c r="C145" s="176"/>
      <c r="D145" s="176"/>
      <c r="E145" s="176"/>
      <c r="F145" s="176"/>
      <c r="G145" s="176"/>
      <c r="H145" s="176"/>
      <c r="I145" s="176"/>
      <c r="J145" s="176"/>
      <c r="K145" s="176"/>
      <c r="L145" s="176"/>
      <c r="M145" s="176"/>
      <c r="N145" s="176"/>
      <c r="O145" s="176"/>
      <c r="P145" s="176"/>
      <c r="Q145" s="176"/>
      <c r="R145" s="176"/>
      <c r="S145" s="176"/>
    </row>
    <row r="146" spans="1:19" s="28" customFormat="1" ht="11.4" x14ac:dyDescent="0.2">
      <c r="A146" s="176"/>
      <c r="B146" s="176"/>
      <c r="C146" s="176"/>
      <c r="D146" s="176"/>
      <c r="E146" s="176"/>
      <c r="F146" s="176"/>
      <c r="G146" s="176"/>
      <c r="H146" s="176"/>
      <c r="I146" s="176"/>
      <c r="J146" s="176"/>
      <c r="K146" s="176"/>
      <c r="L146" s="176"/>
      <c r="M146" s="176"/>
      <c r="N146" s="176"/>
      <c r="O146" s="176"/>
      <c r="P146" s="176"/>
      <c r="Q146" s="176"/>
      <c r="R146" s="176"/>
      <c r="S146" s="176"/>
    </row>
    <row r="147" spans="1:19" s="28" customFormat="1" ht="11.4" x14ac:dyDescent="0.2">
      <c r="A147" s="176"/>
      <c r="B147" s="176"/>
      <c r="C147" s="176"/>
      <c r="D147" s="176"/>
      <c r="E147" s="176"/>
      <c r="F147" s="176"/>
      <c r="G147" s="176"/>
      <c r="H147" s="176"/>
      <c r="I147" s="176"/>
      <c r="J147" s="176"/>
      <c r="K147" s="176"/>
      <c r="L147" s="176"/>
      <c r="M147" s="176"/>
      <c r="N147" s="176"/>
      <c r="O147" s="176"/>
      <c r="P147" s="176"/>
      <c r="Q147" s="176"/>
      <c r="R147" s="176"/>
      <c r="S147" s="176"/>
    </row>
    <row r="148" spans="1:19" s="28" customFormat="1" ht="11.4" x14ac:dyDescent="0.2">
      <c r="A148" s="176"/>
      <c r="B148" s="176"/>
      <c r="C148" s="176"/>
      <c r="D148" s="176"/>
      <c r="E148" s="176"/>
      <c r="F148" s="176"/>
      <c r="G148" s="176"/>
      <c r="H148" s="176"/>
      <c r="I148" s="176"/>
      <c r="J148" s="176"/>
      <c r="K148" s="176"/>
      <c r="L148" s="176"/>
      <c r="M148" s="176"/>
      <c r="N148" s="176"/>
      <c r="O148" s="176"/>
      <c r="P148" s="176"/>
      <c r="Q148" s="176"/>
      <c r="R148" s="176"/>
      <c r="S148" s="176"/>
    </row>
    <row r="149" spans="1:19" s="28" customFormat="1" ht="11.4" x14ac:dyDescent="0.2">
      <c r="A149" s="176"/>
      <c r="B149" s="176"/>
      <c r="C149" s="176"/>
      <c r="D149" s="176"/>
      <c r="E149" s="176"/>
      <c r="F149" s="176"/>
      <c r="G149" s="176"/>
      <c r="H149" s="176"/>
      <c r="I149" s="176"/>
      <c r="J149" s="176"/>
      <c r="K149" s="176"/>
      <c r="L149" s="176"/>
      <c r="M149" s="176"/>
      <c r="N149" s="176"/>
      <c r="O149" s="176"/>
      <c r="P149" s="176"/>
      <c r="Q149" s="176"/>
      <c r="R149" s="176"/>
      <c r="S149" s="176"/>
    </row>
    <row r="150" spans="1:19" s="28" customFormat="1" ht="11.4" x14ac:dyDescent="0.2">
      <c r="A150" s="176"/>
      <c r="B150" s="176"/>
      <c r="C150" s="176"/>
      <c r="D150" s="176"/>
      <c r="E150" s="176"/>
      <c r="F150" s="176"/>
      <c r="G150" s="176"/>
      <c r="H150" s="176"/>
      <c r="I150" s="176"/>
      <c r="J150" s="176"/>
      <c r="K150" s="176"/>
      <c r="L150" s="176"/>
      <c r="M150" s="176"/>
      <c r="N150" s="176"/>
      <c r="O150" s="176"/>
      <c r="P150" s="176"/>
      <c r="Q150" s="176"/>
      <c r="R150" s="176"/>
      <c r="S150" s="176"/>
    </row>
    <row r="151" spans="1:19" s="28" customFormat="1" ht="11.4" x14ac:dyDescent="0.2">
      <c r="A151" s="176"/>
      <c r="B151" s="176"/>
      <c r="C151" s="176"/>
      <c r="D151" s="176"/>
      <c r="E151" s="176"/>
      <c r="F151" s="176"/>
      <c r="G151" s="176"/>
      <c r="H151" s="176"/>
      <c r="I151" s="176"/>
      <c r="J151" s="176"/>
      <c r="K151" s="176"/>
      <c r="L151" s="176"/>
      <c r="M151" s="176"/>
      <c r="N151" s="176"/>
      <c r="O151" s="176"/>
      <c r="P151" s="176"/>
      <c r="Q151" s="176"/>
      <c r="R151" s="176"/>
      <c r="S151" s="176"/>
    </row>
    <row r="152" spans="1:19" s="28" customFormat="1" ht="11.4" x14ac:dyDescent="0.2">
      <c r="A152" s="176"/>
      <c r="B152" s="176"/>
      <c r="C152" s="176"/>
      <c r="D152" s="176"/>
      <c r="E152" s="176"/>
      <c r="F152" s="176"/>
      <c r="G152" s="176"/>
      <c r="H152" s="176"/>
      <c r="I152" s="176"/>
      <c r="J152" s="176"/>
      <c r="K152" s="176"/>
      <c r="L152" s="176"/>
      <c r="M152" s="176"/>
      <c r="N152" s="176"/>
      <c r="O152" s="176"/>
      <c r="P152" s="176"/>
      <c r="Q152" s="176"/>
      <c r="R152" s="176"/>
      <c r="S152" s="176"/>
    </row>
    <row r="153" spans="1:19" s="28" customFormat="1" ht="11.4" x14ac:dyDescent="0.2">
      <c r="A153" s="176"/>
      <c r="B153" s="176"/>
      <c r="C153" s="176"/>
      <c r="D153" s="176"/>
      <c r="E153" s="176"/>
      <c r="F153" s="176"/>
      <c r="G153" s="176"/>
      <c r="H153" s="176"/>
      <c r="I153" s="176"/>
      <c r="J153" s="176"/>
      <c r="K153" s="176"/>
      <c r="L153" s="176"/>
      <c r="M153" s="176"/>
      <c r="N153" s="176"/>
      <c r="O153" s="176"/>
      <c r="P153" s="176"/>
      <c r="Q153" s="176"/>
      <c r="R153" s="176"/>
      <c r="S153" s="176"/>
    </row>
    <row r="154" spans="1:19" s="28" customFormat="1" ht="11.4" x14ac:dyDescent="0.2">
      <c r="A154" s="176"/>
      <c r="B154" s="176"/>
      <c r="C154" s="176"/>
      <c r="D154" s="176"/>
      <c r="E154" s="176"/>
      <c r="F154" s="176"/>
      <c r="G154" s="176"/>
      <c r="H154" s="176"/>
      <c r="I154" s="176"/>
      <c r="J154" s="176"/>
      <c r="K154" s="176"/>
      <c r="L154" s="176"/>
      <c r="M154" s="176"/>
      <c r="N154" s="176"/>
      <c r="O154" s="176"/>
      <c r="P154" s="176"/>
      <c r="Q154" s="176"/>
      <c r="R154" s="176"/>
      <c r="S154" s="176"/>
    </row>
    <row r="155" spans="1:19" s="28" customFormat="1" ht="11.4" x14ac:dyDescent="0.2">
      <c r="A155" s="176"/>
      <c r="B155" s="176"/>
      <c r="C155" s="176"/>
      <c r="D155" s="176"/>
      <c r="E155" s="176"/>
      <c r="F155" s="176"/>
      <c r="G155" s="176"/>
      <c r="H155" s="176"/>
      <c r="I155" s="176"/>
      <c r="J155" s="176"/>
      <c r="K155" s="176"/>
      <c r="L155" s="176"/>
      <c r="M155" s="176"/>
      <c r="N155" s="176"/>
      <c r="O155" s="176"/>
      <c r="P155" s="176"/>
      <c r="Q155" s="176"/>
      <c r="R155" s="176"/>
      <c r="S155" s="176"/>
    </row>
    <row r="156" spans="1:19" s="28" customFormat="1" ht="11.4" x14ac:dyDescent="0.2">
      <c r="A156" s="176"/>
      <c r="B156" s="176"/>
      <c r="C156" s="176"/>
      <c r="D156" s="176"/>
      <c r="E156" s="176"/>
      <c r="F156" s="176"/>
      <c r="G156" s="176"/>
      <c r="H156" s="176"/>
      <c r="I156" s="176"/>
      <c r="J156" s="176"/>
      <c r="K156" s="176"/>
      <c r="L156" s="176"/>
      <c r="M156" s="176"/>
      <c r="N156" s="176"/>
      <c r="O156" s="176"/>
      <c r="P156" s="176"/>
      <c r="Q156" s="176"/>
      <c r="R156" s="176"/>
      <c r="S156" s="176"/>
    </row>
    <row r="157" spans="1:19" s="28" customFormat="1" ht="11.4" x14ac:dyDescent="0.2">
      <c r="A157" s="176"/>
      <c r="B157" s="176"/>
      <c r="C157" s="176"/>
      <c r="D157" s="176"/>
      <c r="E157" s="176"/>
      <c r="F157" s="176"/>
      <c r="G157" s="176"/>
      <c r="H157" s="176"/>
      <c r="I157" s="176"/>
      <c r="J157" s="176"/>
      <c r="K157" s="176"/>
      <c r="L157" s="176"/>
      <c r="M157" s="176"/>
      <c r="N157" s="176"/>
      <c r="O157" s="176"/>
      <c r="P157" s="176"/>
      <c r="Q157" s="176"/>
      <c r="R157" s="176"/>
      <c r="S157" s="176"/>
    </row>
    <row r="158" spans="1:19" s="28" customFormat="1" ht="11.4" x14ac:dyDescent="0.2">
      <c r="A158" s="176"/>
      <c r="B158" s="176"/>
      <c r="C158" s="176"/>
      <c r="D158" s="176"/>
      <c r="E158" s="176"/>
      <c r="F158" s="176"/>
      <c r="G158" s="176"/>
      <c r="H158" s="176"/>
      <c r="I158" s="176"/>
      <c r="J158" s="176"/>
      <c r="K158" s="176"/>
      <c r="L158" s="176"/>
      <c r="M158" s="176"/>
      <c r="N158" s="176"/>
      <c r="O158" s="176"/>
      <c r="P158" s="176"/>
      <c r="Q158" s="176"/>
      <c r="R158" s="176"/>
      <c r="S158" s="176"/>
    </row>
    <row r="159" spans="1:19" s="28" customFormat="1" ht="11.4" x14ac:dyDescent="0.2">
      <c r="A159" s="176"/>
      <c r="B159" s="176"/>
      <c r="C159" s="176"/>
      <c r="D159" s="176"/>
      <c r="E159" s="176"/>
      <c r="F159" s="176"/>
      <c r="G159" s="176"/>
      <c r="H159" s="176"/>
      <c r="I159" s="176"/>
      <c r="J159" s="176"/>
      <c r="K159" s="176"/>
      <c r="L159" s="176"/>
      <c r="M159" s="176"/>
      <c r="N159" s="176"/>
      <c r="O159" s="176"/>
      <c r="P159" s="176"/>
      <c r="Q159" s="176"/>
      <c r="R159" s="176"/>
      <c r="S159" s="176"/>
    </row>
    <row r="160" spans="1:19" s="28" customFormat="1" ht="11.4" x14ac:dyDescent="0.2">
      <c r="A160" s="176"/>
      <c r="B160" s="176"/>
      <c r="C160" s="176"/>
      <c r="D160" s="176"/>
      <c r="E160" s="176"/>
      <c r="F160" s="176"/>
      <c r="G160" s="176"/>
      <c r="H160" s="176"/>
      <c r="I160" s="176"/>
      <c r="J160" s="176"/>
      <c r="K160" s="176"/>
      <c r="L160" s="176"/>
      <c r="M160" s="176"/>
      <c r="N160" s="176"/>
      <c r="O160" s="176"/>
      <c r="P160" s="176"/>
      <c r="Q160" s="176"/>
      <c r="R160" s="176"/>
      <c r="S160" s="176"/>
    </row>
    <row r="161" spans="1:19" s="28" customFormat="1" ht="11.4" x14ac:dyDescent="0.2">
      <c r="A161" s="176"/>
      <c r="B161" s="176"/>
      <c r="C161" s="176"/>
      <c r="D161" s="176"/>
      <c r="E161" s="176"/>
      <c r="F161" s="176"/>
      <c r="G161" s="176"/>
      <c r="H161" s="176"/>
      <c r="I161" s="176"/>
      <c r="J161" s="176"/>
      <c r="K161" s="176"/>
      <c r="L161" s="176"/>
      <c r="M161" s="176"/>
      <c r="N161" s="176"/>
      <c r="O161" s="176"/>
      <c r="P161" s="176"/>
      <c r="Q161" s="176"/>
      <c r="R161" s="176"/>
      <c r="S161" s="176"/>
    </row>
    <row r="162" spans="1:19" s="28" customFormat="1" ht="11.4" x14ac:dyDescent="0.2">
      <c r="A162" s="176"/>
      <c r="B162" s="176"/>
      <c r="C162" s="176"/>
      <c r="D162" s="176"/>
      <c r="E162" s="176"/>
      <c r="F162" s="176"/>
      <c r="G162" s="176"/>
      <c r="H162" s="176"/>
      <c r="I162" s="176"/>
      <c r="J162" s="176"/>
      <c r="K162" s="176"/>
      <c r="L162" s="176"/>
      <c r="M162" s="176"/>
      <c r="N162" s="176"/>
      <c r="O162" s="176"/>
      <c r="P162" s="176"/>
      <c r="Q162" s="176"/>
      <c r="R162" s="176"/>
      <c r="S162" s="176"/>
    </row>
    <row r="163" spans="1:19" s="28" customFormat="1" ht="11.4" x14ac:dyDescent="0.2">
      <c r="A163" s="176"/>
      <c r="B163" s="176"/>
      <c r="C163" s="176"/>
      <c r="D163" s="176"/>
      <c r="E163" s="176"/>
      <c r="F163" s="176"/>
      <c r="G163" s="176"/>
      <c r="H163" s="176"/>
      <c r="I163" s="176"/>
      <c r="J163" s="176"/>
      <c r="K163" s="176"/>
      <c r="L163" s="176"/>
      <c r="M163" s="176"/>
      <c r="N163" s="176"/>
      <c r="O163" s="176"/>
      <c r="P163" s="176"/>
      <c r="Q163" s="176"/>
      <c r="R163" s="176"/>
      <c r="S163" s="176"/>
    </row>
    <row r="164" spans="1:19" s="28" customFormat="1" ht="11.4" x14ac:dyDescent="0.2">
      <c r="A164" s="176"/>
      <c r="B164" s="176"/>
      <c r="C164" s="176"/>
      <c r="D164" s="176"/>
      <c r="E164" s="176"/>
      <c r="F164" s="176"/>
      <c r="G164" s="176"/>
      <c r="H164" s="176"/>
      <c r="I164" s="176"/>
      <c r="J164" s="176"/>
      <c r="K164" s="176"/>
      <c r="L164" s="176"/>
      <c r="M164" s="176"/>
      <c r="N164" s="176"/>
      <c r="O164" s="176"/>
      <c r="P164" s="176"/>
      <c r="Q164" s="176"/>
      <c r="R164" s="176"/>
      <c r="S164" s="176"/>
    </row>
    <row r="165" spans="1:19" s="28" customFormat="1" ht="11.4" x14ac:dyDescent="0.2">
      <c r="A165" s="176"/>
      <c r="B165" s="176"/>
      <c r="C165" s="176"/>
      <c r="D165" s="176"/>
      <c r="E165" s="176"/>
      <c r="F165" s="176"/>
      <c r="G165" s="176"/>
      <c r="H165" s="176"/>
      <c r="I165" s="176"/>
      <c r="J165" s="176"/>
      <c r="K165" s="176"/>
      <c r="L165" s="176"/>
      <c r="M165" s="176"/>
      <c r="N165" s="176"/>
      <c r="O165" s="176"/>
      <c r="P165" s="176"/>
      <c r="Q165" s="176"/>
      <c r="R165" s="176"/>
      <c r="S165" s="176"/>
    </row>
    <row r="166" spans="1:19" s="28" customFormat="1" ht="11.4" x14ac:dyDescent="0.2">
      <c r="A166" s="176"/>
      <c r="B166" s="176"/>
      <c r="C166" s="176"/>
      <c r="D166" s="176"/>
      <c r="E166" s="176"/>
      <c r="F166" s="176"/>
      <c r="G166" s="176"/>
      <c r="H166" s="176"/>
      <c r="I166" s="176"/>
      <c r="J166" s="176"/>
      <c r="K166" s="176"/>
      <c r="L166" s="176"/>
      <c r="M166" s="176"/>
      <c r="N166" s="176"/>
      <c r="O166" s="176"/>
      <c r="P166" s="176"/>
      <c r="Q166" s="176"/>
      <c r="R166" s="176"/>
      <c r="S166" s="176"/>
    </row>
    <row r="167" spans="1:19" s="28" customFormat="1" ht="11.4" x14ac:dyDescent="0.2">
      <c r="A167" s="176"/>
      <c r="B167" s="176"/>
      <c r="C167" s="176"/>
      <c r="D167" s="176"/>
      <c r="E167" s="176"/>
      <c r="F167" s="176"/>
      <c r="G167" s="176"/>
      <c r="H167" s="176"/>
      <c r="I167" s="176"/>
      <c r="J167" s="176"/>
      <c r="K167" s="176"/>
      <c r="L167" s="176"/>
      <c r="M167" s="176"/>
      <c r="N167" s="176"/>
      <c r="O167" s="176"/>
      <c r="P167" s="176"/>
      <c r="Q167" s="176"/>
      <c r="R167" s="176"/>
      <c r="S167" s="176"/>
    </row>
    <row r="168" spans="1:19" s="28" customFormat="1" ht="11.4" x14ac:dyDescent="0.2">
      <c r="A168" s="176"/>
      <c r="B168" s="176"/>
      <c r="C168" s="176"/>
      <c r="D168" s="176"/>
      <c r="E168" s="176"/>
      <c r="F168" s="176"/>
      <c r="G168" s="176"/>
      <c r="H168" s="176"/>
      <c r="I168" s="176"/>
      <c r="J168" s="176"/>
      <c r="K168" s="176"/>
      <c r="L168" s="176"/>
      <c r="M168" s="176"/>
      <c r="N168" s="176"/>
      <c r="O168" s="176"/>
      <c r="P168" s="176"/>
      <c r="Q168" s="176"/>
      <c r="R168" s="176"/>
      <c r="S168" s="176"/>
    </row>
    <row r="169" spans="1:19" s="28" customFormat="1" ht="11.4" x14ac:dyDescent="0.2">
      <c r="A169" s="176"/>
      <c r="B169" s="176"/>
      <c r="C169" s="176"/>
      <c r="D169" s="176"/>
      <c r="E169" s="176"/>
      <c r="F169" s="176"/>
      <c r="G169" s="176"/>
      <c r="H169" s="176"/>
      <c r="I169" s="176"/>
      <c r="J169" s="176"/>
      <c r="K169" s="176"/>
      <c r="L169" s="176"/>
      <c r="M169" s="176"/>
      <c r="N169" s="176"/>
      <c r="O169" s="176"/>
      <c r="P169" s="176"/>
      <c r="Q169" s="176"/>
      <c r="R169" s="176"/>
      <c r="S169" s="176"/>
    </row>
    <row r="170" spans="1:19" s="28" customFormat="1" ht="11.4" x14ac:dyDescent="0.2">
      <c r="A170" s="176"/>
      <c r="B170" s="176"/>
      <c r="C170" s="176"/>
      <c r="D170" s="176"/>
      <c r="E170" s="176"/>
      <c r="F170" s="176"/>
      <c r="G170" s="176"/>
      <c r="H170" s="176"/>
      <c r="I170" s="176"/>
      <c r="J170" s="176"/>
      <c r="K170" s="176"/>
      <c r="L170" s="176"/>
      <c r="M170" s="176"/>
      <c r="N170" s="176"/>
      <c r="O170" s="176"/>
      <c r="P170" s="176"/>
      <c r="Q170" s="176"/>
      <c r="R170" s="176"/>
      <c r="S170" s="176"/>
    </row>
    <row r="171" spans="1:19" s="28" customFormat="1" ht="11.4" x14ac:dyDescent="0.2">
      <c r="A171" s="176"/>
      <c r="B171" s="176"/>
      <c r="C171" s="176"/>
      <c r="D171" s="176"/>
      <c r="E171" s="176"/>
      <c r="F171" s="176"/>
      <c r="G171" s="176"/>
      <c r="H171" s="176"/>
      <c r="I171" s="176"/>
      <c r="J171" s="176"/>
      <c r="K171" s="176"/>
      <c r="L171" s="176"/>
      <c r="M171" s="176"/>
      <c r="N171" s="176"/>
      <c r="O171" s="176"/>
      <c r="P171" s="176"/>
      <c r="Q171" s="176"/>
      <c r="R171" s="176"/>
      <c r="S171" s="176"/>
    </row>
    <row r="172" spans="1:19" s="28" customFormat="1" ht="11.4" x14ac:dyDescent="0.2">
      <c r="A172" s="176"/>
      <c r="B172" s="176"/>
      <c r="C172" s="176"/>
      <c r="D172" s="176"/>
      <c r="E172" s="176"/>
      <c r="F172" s="176"/>
      <c r="G172" s="176"/>
      <c r="H172" s="176"/>
      <c r="I172" s="176"/>
      <c r="J172" s="176"/>
      <c r="K172" s="176"/>
      <c r="L172" s="176"/>
      <c r="M172" s="176"/>
      <c r="N172" s="176"/>
      <c r="O172" s="176"/>
      <c r="P172" s="176"/>
      <c r="Q172" s="176"/>
      <c r="R172" s="176"/>
      <c r="S172" s="176"/>
    </row>
    <row r="173" spans="1:19" s="28" customFormat="1" ht="11.4" x14ac:dyDescent="0.2">
      <c r="A173" s="176"/>
      <c r="B173" s="176"/>
      <c r="C173" s="176"/>
      <c r="D173" s="176"/>
      <c r="E173" s="176"/>
      <c r="F173" s="176"/>
      <c r="G173" s="176"/>
      <c r="H173" s="176"/>
      <c r="I173" s="176"/>
      <c r="J173" s="176"/>
      <c r="K173" s="176"/>
      <c r="L173" s="176"/>
      <c r="M173" s="176"/>
      <c r="N173" s="176"/>
      <c r="O173" s="176"/>
      <c r="P173" s="176"/>
      <c r="Q173" s="176"/>
      <c r="R173" s="176"/>
      <c r="S173" s="176"/>
    </row>
    <row r="174" spans="1:19" s="28" customFormat="1" ht="11.4" x14ac:dyDescent="0.2">
      <c r="A174" s="176"/>
      <c r="B174" s="176"/>
      <c r="C174" s="176"/>
      <c r="D174" s="176"/>
      <c r="E174" s="176"/>
      <c r="F174" s="176"/>
      <c r="G174" s="176"/>
      <c r="H174" s="176"/>
      <c r="I174" s="176"/>
      <c r="J174" s="176"/>
      <c r="K174" s="176"/>
      <c r="L174" s="176"/>
      <c r="M174" s="176"/>
      <c r="N174" s="176"/>
      <c r="O174" s="176"/>
      <c r="P174" s="176"/>
      <c r="Q174" s="176"/>
      <c r="R174" s="176"/>
      <c r="S174" s="176"/>
    </row>
    <row r="175" spans="1:19" s="28" customFormat="1" ht="11.4" x14ac:dyDescent="0.2">
      <c r="A175" s="176"/>
      <c r="B175" s="176"/>
      <c r="C175" s="176"/>
      <c r="D175" s="176"/>
      <c r="E175" s="176"/>
      <c r="F175" s="176"/>
      <c r="G175" s="176"/>
      <c r="H175" s="176"/>
      <c r="I175" s="176"/>
      <c r="J175" s="176"/>
      <c r="K175" s="176"/>
      <c r="L175" s="176"/>
      <c r="M175" s="176"/>
      <c r="N175" s="176"/>
      <c r="O175" s="176"/>
      <c r="P175" s="176"/>
      <c r="Q175" s="176"/>
      <c r="R175" s="176"/>
      <c r="S175" s="176"/>
    </row>
    <row r="176" spans="1:19" s="28" customFormat="1" ht="11.4" x14ac:dyDescent="0.2">
      <c r="A176" s="176"/>
      <c r="B176" s="176"/>
      <c r="C176" s="176"/>
      <c r="D176" s="176"/>
      <c r="E176" s="176"/>
      <c r="F176" s="176"/>
      <c r="G176" s="176"/>
      <c r="H176" s="176"/>
      <c r="I176" s="176"/>
      <c r="J176" s="176"/>
      <c r="K176" s="176"/>
      <c r="L176" s="176"/>
      <c r="M176" s="176"/>
      <c r="N176" s="176"/>
      <c r="O176" s="176"/>
      <c r="P176" s="176"/>
      <c r="Q176" s="176"/>
      <c r="R176" s="176"/>
      <c r="S176" s="176"/>
    </row>
    <row r="177" spans="1:19" s="28" customFormat="1" ht="11.4" x14ac:dyDescent="0.2">
      <c r="A177" s="176"/>
      <c r="B177" s="176"/>
      <c r="C177" s="176"/>
      <c r="D177" s="176"/>
      <c r="E177" s="176"/>
      <c r="F177" s="176"/>
      <c r="G177" s="176"/>
      <c r="H177" s="176"/>
      <c r="I177" s="176"/>
      <c r="J177" s="176"/>
      <c r="K177" s="176"/>
      <c r="L177" s="176"/>
      <c r="M177" s="176"/>
      <c r="N177" s="176"/>
      <c r="O177" s="176"/>
      <c r="P177" s="176"/>
      <c r="Q177" s="176"/>
      <c r="R177" s="176"/>
      <c r="S177" s="176"/>
    </row>
    <row r="178" spans="1:19" s="28" customFormat="1" ht="11.4" x14ac:dyDescent="0.2">
      <c r="A178" s="176"/>
      <c r="B178" s="176"/>
      <c r="C178" s="176"/>
      <c r="D178" s="176"/>
      <c r="E178" s="176"/>
      <c r="F178" s="176"/>
      <c r="G178" s="176"/>
      <c r="H178" s="176"/>
      <c r="I178" s="176"/>
      <c r="J178" s="176"/>
      <c r="K178" s="176"/>
      <c r="L178" s="176"/>
      <c r="M178" s="176"/>
      <c r="N178" s="176"/>
      <c r="O178" s="176"/>
      <c r="P178" s="176"/>
      <c r="Q178" s="176"/>
      <c r="R178" s="176"/>
      <c r="S178" s="176"/>
    </row>
    <row r="179" spans="1:19" s="28" customFormat="1" ht="11.4" x14ac:dyDescent="0.2">
      <c r="A179" s="176"/>
      <c r="B179" s="176"/>
      <c r="C179" s="176"/>
      <c r="D179" s="176"/>
      <c r="E179" s="176"/>
      <c r="F179" s="176"/>
      <c r="G179" s="176"/>
      <c r="H179" s="176"/>
      <c r="I179" s="176"/>
      <c r="J179" s="176"/>
      <c r="K179" s="176"/>
      <c r="L179" s="176"/>
      <c r="M179" s="176"/>
      <c r="N179" s="176"/>
      <c r="O179" s="176"/>
      <c r="P179" s="176"/>
      <c r="Q179" s="176"/>
      <c r="R179" s="176"/>
      <c r="S179" s="176"/>
    </row>
    <row r="180" spans="1:19" s="28" customFormat="1" ht="11.4" x14ac:dyDescent="0.2">
      <c r="A180" s="176"/>
      <c r="B180" s="176"/>
      <c r="C180" s="176"/>
      <c r="D180" s="176"/>
      <c r="E180" s="176"/>
      <c r="F180" s="176"/>
      <c r="G180" s="176"/>
      <c r="H180" s="176"/>
      <c r="I180" s="176"/>
      <c r="J180" s="176"/>
      <c r="K180" s="176"/>
      <c r="L180" s="176"/>
      <c r="M180" s="176"/>
      <c r="N180" s="176"/>
      <c r="O180" s="176"/>
      <c r="P180" s="176"/>
      <c r="Q180" s="176"/>
      <c r="R180" s="176"/>
      <c r="S180" s="176"/>
    </row>
    <row r="181" spans="1:19" s="28" customFormat="1" ht="11.4" x14ac:dyDescent="0.2">
      <c r="A181" s="176"/>
      <c r="B181" s="176"/>
      <c r="C181" s="176"/>
      <c r="D181" s="176"/>
      <c r="E181" s="176"/>
      <c r="F181" s="176"/>
      <c r="G181" s="176"/>
      <c r="H181" s="176"/>
      <c r="I181" s="176"/>
      <c r="J181" s="176"/>
      <c r="K181" s="176"/>
      <c r="L181" s="176"/>
      <c r="M181" s="176"/>
      <c r="N181" s="176"/>
      <c r="O181" s="176"/>
      <c r="P181" s="176"/>
      <c r="Q181" s="176"/>
      <c r="R181" s="176"/>
      <c r="S181" s="176"/>
    </row>
    <row r="182" spans="1:19" s="28" customFormat="1" ht="11.4" x14ac:dyDescent="0.2">
      <c r="A182" s="176"/>
      <c r="B182" s="176"/>
      <c r="C182" s="176"/>
      <c r="D182" s="176"/>
      <c r="E182" s="176"/>
      <c r="F182" s="176"/>
      <c r="G182" s="176"/>
      <c r="H182" s="176"/>
      <c r="I182" s="176"/>
      <c r="J182" s="176"/>
      <c r="K182" s="176"/>
      <c r="L182" s="176"/>
      <c r="M182" s="176"/>
      <c r="N182" s="176"/>
      <c r="O182" s="176"/>
      <c r="P182" s="176"/>
      <c r="Q182" s="176"/>
      <c r="R182" s="176"/>
      <c r="S182" s="176"/>
    </row>
    <row r="183" spans="1:19" s="28" customFormat="1" ht="11.4" x14ac:dyDescent="0.2">
      <c r="A183" s="176"/>
      <c r="B183" s="176"/>
      <c r="C183" s="176"/>
      <c r="D183" s="176"/>
      <c r="E183" s="176"/>
      <c r="F183" s="176"/>
      <c r="G183" s="176"/>
      <c r="H183" s="176"/>
      <c r="I183" s="176"/>
      <c r="J183" s="176"/>
      <c r="K183" s="176"/>
      <c r="L183" s="176"/>
      <c r="M183" s="176"/>
      <c r="N183" s="176"/>
      <c r="O183" s="176"/>
      <c r="P183" s="176"/>
      <c r="Q183" s="176"/>
      <c r="R183" s="176"/>
      <c r="S183" s="176"/>
    </row>
    <row r="184" spans="1:19" s="28" customFormat="1" ht="11.4" x14ac:dyDescent="0.2">
      <c r="A184" s="176"/>
      <c r="B184" s="176"/>
      <c r="C184" s="176"/>
      <c r="D184" s="176"/>
      <c r="E184" s="176"/>
      <c r="F184" s="176"/>
      <c r="G184" s="176"/>
      <c r="H184" s="176"/>
      <c r="I184" s="176"/>
      <c r="J184" s="176"/>
      <c r="K184" s="176"/>
      <c r="L184" s="176"/>
      <c r="M184" s="176"/>
      <c r="N184" s="176"/>
      <c r="O184" s="176"/>
      <c r="P184" s="176"/>
      <c r="Q184" s="176"/>
      <c r="R184" s="176"/>
      <c r="S184" s="176"/>
    </row>
    <row r="185" spans="1:19" s="28" customFormat="1" ht="11.4" x14ac:dyDescent="0.2">
      <c r="A185" s="176"/>
      <c r="B185" s="176"/>
      <c r="C185" s="176"/>
      <c r="D185" s="176"/>
      <c r="E185" s="176"/>
      <c r="F185" s="176"/>
      <c r="G185" s="176"/>
      <c r="H185" s="176"/>
      <c r="I185" s="176"/>
      <c r="J185" s="176"/>
      <c r="K185" s="176"/>
      <c r="L185" s="176"/>
      <c r="M185" s="176"/>
      <c r="N185" s="176"/>
      <c r="O185" s="176"/>
      <c r="P185" s="176"/>
      <c r="Q185" s="176"/>
      <c r="R185" s="176"/>
      <c r="S185" s="176"/>
    </row>
    <row r="186" spans="1:19" s="28" customFormat="1" ht="11.4" x14ac:dyDescent="0.2">
      <c r="A186" s="176"/>
      <c r="B186" s="176"/>
      <c r="C186" s="176"/>
      <c r="D186" s="176"/>
      <c r="E186" s="176"/>
      <c r="F186" s="176"/>
      <c r="G186" s="176"/>
      <c r="H186" s="176"/>
      <c r="I186" s="176"/>
      <c r="J186" s="176"/>
      <c r="K186" s="176"/>
      <c r="L186" s="176"/>
      <c r="M186" s="176"/>
      <c r="N186" s="176"/>
      <c r="O186" s="176"/>
      <c r="P186" s="176"/>
      <c r="Q186" s="176"/>
      <c r="R186" s="176"/>
      <c r="S186" s="176"/>
    </row>
    <row r="187" spans="1:19" s="28" customFormat="1" ht="11.4" x14ac:dyDescent="0.2">
      <c r="A187" s="176"/>
      <c r="B187" s="176"/>
      <c r="C187" s="176"/>
      <c r="D187" s="176"/>
      <c r="E187" s="176"/>
      <c r="F187" s="176"/>
      <c r="G187" s="176"/>
      <c r="H187" s="176"/>
      <c r="I187" s="176"/>
      <c r="J187" s="176"/>
      <c r="K187" s="176"/>
      <c r="L187" s="176"/>
      <c r="M187" s="176"/>
      <c r="N187" s="176"/>
      <c r="O187" s="176"/>
      <c r="P187" s="176"/>
      <c r="Q187" s="176"/>
      <c r="R187" s="176"/>
      <c r="S187" s="176"/>
    </row>
    <row r="188" spans="1:19" s="28" customFormat="1" ht="11.4" x14ac:dyDescent="0.2">
      <c r="A188" s="176"/>
      <c r="B188" s="176"/>
      <c r="C188" s="176"/>
      <c r="D188" s="176"/>
      <c r="E188" s="176"/>
      <c r="F188" s="176"/>
      <c r="G188" s="176"/>
      <c r="H188" s="176"/>
      <c r="I188" s="176"/>
      <c r="J188" s="176"/>
      <c r="K188" s="176"/>
      <c r="L188" s="176"/>
      <c r="M188" s="176"/>
      <c r="N188" s="176"/>
      <c r="O188" s="176"/>
      <c r="P188" s="176"/>
      <c r="Q188" s="176"/>
      <c r="R188" s="176"/>
      <c r="S188" s="176"/>
    </row>
    <row r="189" spans="1:19" s="28" customFormat="1" ht="11.4" x14ac:dyDescent="0.2">
      <c r="A189" s="176"/>
      <c r="B189" s="176"/>
      <c r="C189" s="176"/>
      <c r="D189" s="176"/>
      <c r="E189" s="176"/>
      <c r="F189" s="176"/>
      <c r="G189" s="176"/>
      <c r="H189" s="176"/>
      <c r="I189" s="176"/>
      <c r="J189" s="176"/>
      <c r="K189" s="176"/>
      <c r="L189" s="176"/>
      <c r="M189" s="176"/>
      <c r="N189" s="176"/>
      <c r="O189" s="176"/>
      <c r="P189" s="176"/>
      <c r="Q189" s="176"/>
      <c r="R189" s="176"/>
      <c r="S189" s="176"/>
    </row>
    <row r="190" spans="1:19" s="28" customFormat="1" ht="11.4" x14ac:dyDescent="0.2">
      <c r="A190" s="176"/>
      <c r="B190" s="176"/>
      <c r="C190" s="176"/>
      <c r="D190" s="176"/>
      <c r="E190" s="176"/>
      <c r="F190" s="176"/>
      <c r="G190" s="176"/>
      <c r="H190" s="176"/>
      <c r="I190" s="176"/>
      <c r="J190" s="176"/>
      <c r="K190" s="176"/>
      <c r="L190" s="176"/>
      <c r="M190" s="176"/>
      <c r="N190" s="176"/>
      <c r="O190" s="176"/>
      <c r="P190" s="176"/>
      <c r="Q190" s="176"/>
      <c r="R190" s="176"/>
      <c r="S190" s="176"/>
    </row>
    <row r="191" spans="1:19" s="28" customFormat="1" ht="11.4" x14ac:dyDescent="0.2">
      <c r="A191" s="176"/>
      <c r="B191" s="176"/>
      <c r="C191" s="176"/>
      <c r="D191" s="176"/>
      <c r="E191" s="176"/>
      <c r="F191" s="176"/>
      <c r="G191" s="176"/>
      <c r="H191" s="176"/>
      <c r="I191" s="176"/>
      <c r="J191" s="176"/>
      <c r="K191" s="176"/>
      <c r="L191" s="176"/>
      <c r="M191" s="176"/>
      <c r="N191" s="176"/>
      <c r="O191" s="176"/>
      <c r="P191" s="176"/>
      <c r="Q191" s="176"/>
      <c r="R191" s="176"/>
      <c r="S191" s="176"/>
    </row>
    <row r="192" spans="1:19" s="28" customFormat="1" ht="11.4" x14ac:dyDescent="0.2">
      <c r="A192" s="176"/>
      <c r="B192" s="176"/>
      <c r="C192" s="176"/>
      <c r="D192" s="176"/>
      <c r="E192" s="176"/>
      <c r="F192" s="176"/>
      <c r="G192" s="176"/>
      <c r="H192" s="176"/>
      <c r="I192" s="176"/>
      <c r="J192" s="176"/>
      <c r="K192" s="176"/>
      <c r="L192" s="176"/>
      <c r="M192" s="176"/>
      <c r="N192" s="176"/>
      <c r="O192" s="176"/>
      <c r="P192" s="176"/>
      <c r="Q192" s="176"/>
      <c r="R192" s="176"/>
      <c r="S192" s="176"/>
    </row>
    <row r="193" spans="1:19" s="28" customFormat="1" ht="11.4" x14ac:dyDescent="0.2">
      <c r="A193" s="176"/>
      <c r="B193" s="176"/>
      <c r="C193" s="176"/>
      <c r="D193" s="176"/>
      <c r="E193" s="176"/>
      <c r="F193" s="176"/>
      <c r="G193" s="176"/>
      <c r="H193" s="176"/>
      <c r="I193" s="176"/>
      <c r="J193" s="176"/>
      <c r="K193" s="176"/>
      <c r="L193" s="176"/>
      <c r="M193" s="176"/>
      <c r="N193" s="176"/>
      <c r="O193" s="176"/>
      <c r="P193" s="176"/>
      <c r="Q193" s="176"/>
      <c r="R193" s="176"/>
      <c r="S193" s="176"/>
    </row>
    <row r="194" spans="1:19" s="28" customFormat="1" ht="11.4" x14ac:dyDescent="0.2">
      <c r="A194" s="176"/>
      <c r="B194" s="176"/>
      <c r="C194" s="176"/>
      <c r="D194" s="176"/>
      <c r="E194" s="176"/>
      <c r="F194" s="176"/>
      <c r="G194" s="176"/>
      <c r="H194" s="176"/>
      <c r="I194" s="176"/>
      <c r="J194" s="176"/>
      <c r="K194" s="176"/>
      <c r="L194" s="176"/>
      <c r="M194" s="176"/>
      <c r="N194" s="176"/>
      <c r="O194" s="176"/>
      <c r="P194" s="176"/>
      <c r="Q194" s="176"/>
      <c r="R194" s="176"/>
      <c r="S194" s="176"/>
    </row>
    <row r="195" spans="1:19" s="28" customFormat="1" ht="11.4" x14ac:dyDescent="0.2">
      <c r="A195" s="176"/>
      <c r="B195" s="176"/>
      <c r="C195" s="176"/>
      <c r="D195" s="176"/>
      <c r="E195" s="176"/>
      <c r="F195" s="176"/>
      <c r="G195" s="176"/>
      <c r="H195" s="176"/>
      <c r="I195" s="176"/>
      <c r="J195" s="176"/>
      <c r="K195" s="176"/>
      <c r="L195" s="176"/>
      <c r="M195" s="176"/>
      <c r="N195" s="176"/>
      <c r="O195" s="176"/>
      <c r="P195" s="176"/>
      <c r="Q195" s="176"/>
      <c r="R195" s="176"/>
      <c r="S195" s="176"/>
    </row>
    <row r="196" spans="1:19" s="28" customFormat="1" ht="11.4" x14ac:dyDescent="0.2">
      <c r="A196" s="176"/>
      <c r="B196" s="176"/>
      <c r="C196" s="176"/>
      <c r="D196" s="176"/>
      <c r="E196" s="176"/>
      <c r="F196" s="176"/>
      <c r="G196" s="176"/>
      <c r="H196" s="176"/>
      <c r="I196" s="176"/>
      <c r="J196" s="176"/>
      <c r="K196" s="176"/>
      <c r="L196" s="176"/>
      <c r="M196" s="176"/>
      <c r="N196" s="176"/>
      <c r="O196" s="176"/>
      <c r="P196" s="176"/>
      <c r="Q196" s="176"/>
      <c r="R196" s="176"/>
      <c r="S196" s="176"/>
    </row>
    <row r="197" spans="1:19" s="28" customFormat="1" ht="11.4" x14ac:dyDescent="0.2">
      <c r="A197" s="176"/>
      <c r="B197" s="176"/>
      <c r="C197" s="176"/>
      <c r="D197" s="176"/>
      <c r="E197" s="176"/>
      <c r="F197" s="176"/>
      <c r="G197" s="176"/>
      <c r="H197" s="176"/>
      <c r="I197" s="176"/>
      <c r="J197" s="176"/>
      <c r="K197" s="176"/>
      <c r="L197" s="176"/>
      <c r="M197" s="176"/>
      <c r="N197" s="176"/>
      <c r="O197" s="176"/>
      <c r="P197" s="176"/>
      <c r="Q197" s="176"/>
      <c r="R197" s="176"/>
      <c r="S197" s="176"/>
    </row>
    <row r="198" spans="1:19" s="28" customFormat="1" ht="11.4" x14ac:dyDescent="0.2">
      <c r="A198" s="176"/>
      <c r="B198" s="176"/>
      <c r="C198" s="176"/>
      <c r="D198" s="176"/>
      <c r="E198" s="176"/>
      <c r="F198" s="176"/>
      <c r="G198" s="176"/>
      <c r="H198" s="176"/>
      <c r="I198" s="176"/>
      <c r="J198" s="176"/>
      <c r="K198" s="176"/>
      <c r="L198" s="176"/>
      <c r="M198" s="176"/>
      <c r="N198" s="176"/>
      <c r="O198" s="176"/>
      <c r="P198" s="176"/>
      <c r="Q198" s="176"/>
      <c r="R198" s="176"/>
      <c r="S198" s="176"/>
    </row>
    <row r="199" spans="1:19" s="28" customFormat="1" ht="11.4" x14ac:dyDescent="0.2">
      <c r="A199" s="176"/>
      <c r="B199" s="176"/>
      <c r="C199" s="176"/>
      <c r="D199" s="176"/>
      <c r="E199" s="176"/>
      <c r="F199" s="176"/>
      <c r="G199" s="176"/>
      <c r="H199" s="176"/>
      <c r="I199" s="176"/>
      <c r="J199" s="176"/>
      <c r="K199" s="176"/>
      <c r="L199" s="176"/>
      <c r="M199" s="176"/>
      <c r="N199" s="176"/>
      <c r="O199" s="176"/>
      <c r="P199" s="176"/>
      <c r="Q199" s="176"/>
      <c r="R199" s="176"/>
      <c r="S199" s="176"/>
    </row>
    <row r="200" spans="1:19" s="28" customFormat="1" ht="11.4" x14ac:dyDescent="0.2">
      <c r="A200" s="176"/>
      <c r="B200" s="176"/>
      <c r="C200" s="176"/>
      <c r="D200" s="176"/>
      <c r="E200" s="176"/>
      <c r="F200" s="176"/>
      <c r="G200" s="176"/>
      <c r="H200" s="176"/>
      <c r="I200" s="176"/>
      <c r="J200" s="176"/>
      <c r="K200" s="176"/>
      <c r="L200" s="176"/>
      <c r="M200" s="176"/>
      <c r="N200" s="176"/>
      <c r="O200" s="176"/>
      <c r="P200" s="176"/>
      <c r="Q200" s="176"/>
      <c r="R200" s="176"/>
      <c r="S200" s="176"/>
    </row>
    <row r="201" spans="1:19" s="28" customFormat="1" ht="11.4" x14ac:dyDescent="0.2">
      <c r="A201" s="176"/>
      <c r="B201" s="176"/>
      <c r="C201" s="176"/>
      <c r="D201" s="176"/>
      <c r="E201" s="176"/>
      <c r="F201" s="176"/>
      <c r="G201" s="176"/>
      <c r="H201" s="176"/>
      <c r="I201" s="176"/>
      <c r="J201" s="176"/>
      <c r="K201" s="176"/>
      <c r="L201" s="176"/>
      <c r="M201" s="176"/>
      <c r="N201" s="176"/>
      <c r="O201" s="176"/>
      <c r="P201" s="176"/>
      <c r="Q201" s="176"/>
      <c r="R201" s="176"/>
      <c r="S201" s="176"/>
    </row>
    <row r="202" spans="1:19" s="28" customFormat="1" ht="11.4" x14ac:dyDescent="0.2">
      <c r="A202" s="176"/>
      <c r="B202" s="176"/>
      <c r="C202" s="176"/>
      <c r="D202" s="176"/>
      <c r="E202" s="176"/>
      <c r="F202" s="176"/>
      <c r="G202" s="176"/>
      <c r="H202" s="176"/>
      <c r="I202" s="176"/>
      <c r="J202" s="176"/>
      <c r="K202" s="176"/>
      <c r="L202" s="176"/>
      <c r="M202" s="176"/>
      <c r="N202" s="176"/>
      <c r="O202" s="176"/>
      <c r="P202" s="176"/>
      <c r="Q202" s="176"/>
      <c r="R202" s="176"/>
      <c r="S202" s="176"/>
    </row>
    <row r="203" spans="1:19" s="28" customFormat="1" ht="11.4" x14ac:dyDescent="0.2">
      <c r="A203" s="176"/>
      <c r="B203" s="176"/>
      <c r="C203" s="176"/>
      <c r="D203" s="176"/>
      <c r="E203" s="176"/>
      <c r="F203" s="176"/>
      <c r="G203" s="176"/>
      <c r="H203" s="176"/>
      <c r="I203" s="176"/>
      <c r="J203" s="176"/>
      <c r="K203" s="176"/>
      <c r="L203" s="176"/>
      <c r="M203" s="176"/>
      <c r="N203" s="176"/>
      <c r="O203" s="176"/>
      <c r="P203" s="176"/>
      <c r="Q203" s="176"/>
      <c r="R203" s="176"/>
      <c r="S203" s="176"/>
    </row>
    <row r="204" spans="1:19" s="28" customFormat="1" ht="11.4" x14ac:dyDescent="0.2">
      <c r="A204" s="176"/>
      <c r="B204" s="176"/>
      <c r="C204" s="176"/>
      <c r="D204" s="176"/>
      <c r="E204" s="176"/>
      <c r="F204" s="176"/>
      <c r="G204" s="176"/>
      <c r="H204" s="176"/>
      <c r="I204" s="176"/>
      <c r="J204" s="176"/>
      <c r="K204" s="176"/>
      <c r="L204" s="176"/>
      <c r="M204" s="176"/>
      <c r="N204" s="176"/>
      <c r="O204" s="176"/>
      <c r="P204" s="176"/>
      <c r="Q204" s="176"/>
      <c r="R204" s="176"/>
      <c r="S204" s="176"/>
    </row>
    <row r="205" spans="1:19" s="28" customFormat="1" ht="11.4" x14ac:dyDescent="0.2">
      <c r="A205" s="176"/>
      <c r="B205" s="176"/>
      <c r="C205" s="176"/>
      <c r="D205" s="176"/>
      <c r="E205" s="176"/>
      <c r="F205" s="176"/>
      <c r="G205" s="176"/>
      <c r="H205" s="176"/>
      <c r="I205" s="176"/>
      <c r="J205" s="176"/>
      <c r="K205" s="176"/>
      <c r="L205" s="176"/>
      <c r="M205" s="176"/>
      <c r="N205" s="176"/>
      <c r="O205" s="176"/>
      <c r="P205" s="176"/>
      <c r="Q205" s="176"/>
      <c r="R205" s="176"/>
      <c r="S205" s="176"/>
    </row>
    <row r="206" spans="1:19" s="28" customFormat="1" ht="11.4" x14ac:dyDescent="0.2">
      <c r="A206" s="176"/>
      <c r="B206" s="176"/>
      <c r="C206" s="176"/>
      <c r="D206" s="176"/>
      <c r="E206" s="176"/>
      <c r="F206" s="176"/>
      <c r="G206" s="176"/>
      <c r="H206" s="176"/>
      <c r="I206" s="176"/>
      <c r="J206" s="176"/>
      <c r="K206" s="176"/>
      <c r="L206" s="176"/>
      <c r="M206" s="176"/>
      <c r="N206" s="176"/>
      <c r="O206" s="176"/>
      <c r="P206" s="176"/>
      <c r="Q206" s="176"/>
      <c r="R206" s="176"/>
      <c r="S206" s="176"/>
    </row>
    <row r="207" spans="1:19" s="28" customFormat="1" ht="11.4" x14ac:dyDescent="0.2">
      <c r="A207" s="176"/>
      <c r="B207" s="176"/>
      <c r="C207" s="176"/>
      <c r="D207" s="176"/>
      <c r="E207" s="176"/>
      <c r="F207" s="176"/>
      <c r="G207" s="176"/>
      <c r="H207" s="176"/>
      <c r="I207" s="176"/>
      <c r="J207" s="176"/>
      <c r="K207" s="176"/>
      <c r="L207" s="176"/>
      <c r="M207" s="176"/>
      <c r="N207" s="176"/>
      <c r="O207" s="176"/>
      <c r="P207" s="176"/>
      <c r="Q207" s="176"/>
      <c r="R207" s="176"/>
      <c r="S207" s="176"/>
    </row>
    <row r="208" spans="1:19" s="28" customFormat="1" ht="11.4" x14ac:dyDescent="0.2">
      <c r="A208" s="176"/>
      <c r="B208" s="176"/>
      <c r="C208" s="176"/>
      <c r="D208" s="176"/>
      <c r="E208" s="176"/>
      <c r="F208" s="176"/>
      <c r="G208" s="176"/>
      <c r="H208" s="176"/>
      <c r="I208" s="176"/>
      <c r="J208" s="176"/>
      <c r="K208" s="176"/>
      <c r="L208" s="176"/>
      <c r="M208" s="176"/>
      <c r="N208" s="176"/>
      <c r="O208" s="176"/>
      <c r="P208" s="176"/>
      <c r="Q208" s="176"/>
      <c r="R208" s="176"/>
      <c r="S208" s="176"/>
    </row>
    <row r="209" spans="1:19" s="28" customFormat="1" ht="11.4" x14ac:dyDescent="0.2">
      <c r="A209" s="176"/>
      <c r="B209" s="176"/>
      <c r="C209" s="176"/>
      <c r="D209" s="176"/>
      <c r="E209" s="176"/>
      <c r="F209" s="176"/>
      <c r="G209" s="176"/>
      <c r="H209" s="176"/>
      <c r="I209" s="176"/>
      <c r="J209" s="176"/>
      <c r="K209" s="176"/>
      <c r="L209" s="176"/>
      <c r="M209" s="176"/>
      <c r="N209" s="176"/>
      <c r="O209" s="176"/>
      <c r="P209" s="176"/>
      <c r="Q209" s="176"/>
      <c r="R209" s="176"/>
      <c r="S209" s="176"/>
    </row>
    <row r="210" spans="1:19" s="28" customFormat="1" ht="11.4" x14ac:dyDescent="0.2">
      <c r="A210" s="176"/>
      <c r="B210" s="176"/>
      <c r="C210" s="176"/>
      <c r="D210" s="176"/>
      <c r="E210" s="176"/>
      <c r="F210" s="176"/>
      <c r="G210" s="176"/>
      <c r="H210" s="176"/>
      <c r="I210" s="176"/>
      <c r="J210" s="176"/>
      <c r="K210" s="176"/>
      <c r="L210" s="176"/>
      <c r="M210" s="176"/>
      <c r="N210" s="176"/>
      <c r="O210" s="176"/>
      <c r="P210" s="176"/>
      <c r="Q210" s="176"/>
      <c r="R210" s="176"/>
      <c r="S210" s="176"/>
    </row>
    <row r="211" spans="1:19" s="28" customFormat="1" ht="11.4" x14ac:dyDescent="0.2">
      <c r="A211" s="176"/>
      <c r="B211" s="176"/>
      <c r="C211" s="176"/>
      <c r="D211" s="176"/>
      <c r="E211" s="176"/>
      <c r="F211" s="176"/>
      <c r="G211" s="176"/>
      <c r="H211" s="176"/>
      <c r="I211" s="176"/>
      <c r="J211" s="176"/>
      <c r="K211" s="176"/>
      <c r="L211" s="176"/>
      <c r="M211" s="176"/>
      <c r="N211" s="176"/>
      <c r="O211" s="176"/>
      <c r="P211" s="176"/>
      <c r="Q211" s="176"/>
      <c r="R211" s="176"/>
      <c r="S211" s="176"/>
    </row>
    <row r="212" spans="1:19" s="28" customFormat="1" ht="11.4" x14ac:dyDescent="0.2">
      <c r="A212" s="176"/>
      <c r="B212" s="176"/>
      <c r="C212" s="176"/>
      <c r="D212" s="176"/>
      <c r="E212" s="176"/>
      <c r="F212" s="176"/>
      <c r="G212" s="176"/>
      <c r="H212" s="176"/>
      <c r="I212" s="176"/>
      <c r="J212" s="176"/>
      <c r="K212" s="176"/>
      <c r="L212" s="176"/>
      <c r="M212" s="176"/>
      <c r="N212" s="176"/>
      <c r="O212" s="176"/>
      <c r="P212" s="176"/>
      <c r="Q212" s="176"/>
      <c r="R212" s="176"/>
      <c r="S212" s="176"/>
    </row>
    <row r="213" spans="1:19" s="28" customFormat="1" ht="11.4" x14ac:dyDescent="0.2">
      <c r="A213" s="176"/>
      <c r="B213" s="176"/>
      <c r="C213" s="176"/>
      <c r="D213" s="176"/>
      <c r="E213" s="176"/>
      <c r="F213" s="176"/>
      <c r="G213" s="176"/>
      <c r="H213" s="176"/>
      <c r="I213" s="176"/>
      <c r="J213" s="176"/>
      <c r="K213" s="176"/>
      <c r="L213" s="176"/>
      <c r="M213" s="176"/>
      <c r="N213" s="176"/>
      <c r="O213" s="176"/>
      <c r="P213" s="176"/>
      <c r="Q213" s="176"/>
      <c r="R213" s="176"/>
      <c r="S213" s="176"/>
    </row>
    <row r="214" spans="1:19" s="28" customFormat="1" ht="11.4" x14ac:dyDescent="0.2">
      <c r="A214" s="176"/>
      <c r="B214" s="176"/>
      <c r="C214" s="176"/>
      <c r="D214" s="176"/>
      <c r="E214" s="176"/>
      <c r="F214" s="176"/>
      <c r="G214" s="176"/>
      <c r="H214" s="176"/>
      <c r="I214" s="176"/>
      <c r="J214" s="176"/>
      <c r="K214" s="176"/>
      <c r="L214" s="176"/>
      <c r="M214" s="176"/>
      <c r="N214" s="176"/>
      <c r="O214" s="176"/>
      <c r="P214" s="176"/>
      <c r="Q214" s="176"/>
      <c r="R214" s="176"/>
      <c r="S214" s="176"/>
    </row>
    <row r="215" spans="1:19" s="28" customFormat="1" ht="11.4" x14ac:dyDescent="0.2">
      <c r="A215" s="176"/>
      <c r="B215" s="176"/>
      <c r="C215" s="176"/>
      <c r="D215" s="176"/>
      <c r="E215" s="176"/>
      <c r="F215" s="176"/>
      <c r="G215" s="176"/>
      <c r="H215" s="176"/>
      <c r="I215" s="176"/>
      <c r="J215" s="176"/>
      <c r="K215" s="176"/>
      <c r="L215" s="176"/>
      <c r="M215" s="176"/>
      <c r="N215" s="176"/>
      <c r="O215" s="176"/>
      <c r="P215" s="176"/>
      <c r="Q215" s="176"/>
      <c r="R215" s="176"/>
      <c r="S215" s="176"/>
    </row>
    <row r="216" spans="1:19" s="28" customFormat="1" ht="11.4" x14ac:dyDescent="0.2">
      <c r="A216" s="176"/>
      <c r="B216" s="176"/>
      <c r="C216" s="176"/>
      <c r="D216" s="176"/>
      <c r="E216" s="176"/>
      <c r="F216" s="176"/>
      <c r="G216" s="176"/>
      <c r="H216" s="176"/>
      <c r="I216" s="176"/>
      <c r="J216" s="176"/>
      <c r="K216" s="176"/>
      <c r="L216" s="176"/>
      <c r="M216" s="176"/>
      <c r="N216" s="176"/>
      <c r="O216" s="176"/>
      <c r="P216" s="176"/>
      <c r="Q216" s="176"/>
      <c r="R216" s="176"/>
      <c r="S216" s="176"/>
    </row>
    <row r="217" spans="1:19" s="28" customFormat="1" ht="11.4" x14ac:dyDescent="0.2">
      <c r="A217" s="176"/>
      <c r="B217" s="176"/>
      <c r="C217" s="176"/>
      <c r="D217" s="176"/>
      <c r="E217" s="176"/>
      <c r="F217" s="176"/>
      <c r="G217" s="176"/>
      <c r="H217" s="176"/>
      <c r="I217" s="176"/>
      <c r="J217" s="176"/>
      <c r="K217" s="176"/>
      <c r="L217" s="176"/>
      <c r="M217" s="176"/>
      <c r="N217" s="176"/>
      <c r="O217" s="176"/>
      <c r="P217" s="176"/>
      <c r="Q217" s="176"/>
      <c r="R217" s="176"/>
      <c r="S217" s="176"/>
    </row>
    <row r="218" spans="1:19" s="28" customFormat="1" ht="11.4" x14ac:dyDescent="0.2">
      <c r="A218" s="176"/>
      <c r="B218" s="176"/>
      <c r="C218" s="176"/>
      <c r="D218" s="176"/>
      <c r="E218" s="176"/>
      <c r="F218" s="176"/>
      <c r="G218" s="176"/>
      <c r="H218" s="176"/>
      <c r="I218" s="176"/>
      <c r="J218" s="176"/>
      <c r="K218" s="176"/>
      <c r="L218" s="176"/>
      <c r="M218" s="176"/>
      <c r="N218" s="176"/>
      <c r="O218" s="176"/>
      <c r="P218" s="176"/>
      <c r="Q218" s="176"/>
      <c r="R218" s="176"/>
      <c r="S218" s="176"/>
    </row>
    <row r="219" spans="1:19" s="28" customFormat="1" ht="11.4" x14ac:dyDescent="0.2">
      <c r="A219" s="176"/>
      <c r="B219" s="176"/>
      <c r="C219" s="176"/>
      <c r="D219" s="176"/>
      <c r="E219" s="176"/>
      <c r="F219" s="176"/>
      <c r="G219" s="176"/>
      <c r="H219" s="176"/>
      <c r="I219" s="176"/>
      <c r="J219" s="176"/>
      <c r="K219" s="176"/>
      <c r="L219" s="176"/>
      <c r="M219" s="176"/>
      <c r="N219" s="176"/>
      <c r="O219" s="176"/>
      <c r="P219" s="176"/>
      <c r="Q219" s="176"/>
      <c r="R219" s="176"/>
      <c r="S219" s="176"/>
    </row>
    <row r="220" spans="1:19" s="28" customFormat="1" ht="11.4" x14ac:dyDescent="0.2">
      <c r="A220" s="176"/>
      <c r="B220" s="176"/>
      <c r="C220" s="176"/>
      <c r="D220" s="176"/>
      <c r="E220" s="176"/>
      <c r="F220" s="176"/>
      <c r="G220" s="176"/>
      <c r="H220" s="176"/>
      <c r="I220" s="176"/>
      <c r="J220" s="176"/>
      <c r="K220" s="176"/>
      <c r="L220" s="176"/>
      <c r="M220" s="176"/>
      <c r="N220" s="176"/>
      <c r="O220" s="176"/>
      <c r="P220" s="176"/>
      <c r="Q220" s="176"/>
      <c r="R220" s="176"/>
      <c r="S220" s="176"/>
    </row>
    <row r="221" spans="1:19" s="28" customFormat="1" ht="11.4" x14ac:dyDescent="0.2">
      <c r="A221" s="176"/>
      <c r="B221" s="176"/>
      <c r="C221" s="176"/>
      <c r="D221" s="176"/>
      <c r="E221" s="176"/>
      <c r="F221" s="176"/>
      <c r="G221" s="176"/>
      <c r="H221" s="176"/>
      <c r="I221" s="176"/>
      <c r="J221" s="176"/>
      <c r="K221" s="176"/>
      <c r="L221" s="176"/>
      <c r="M221" s="176"/>
      <c r="N221" s="176"/>
      <c r="O221" s="176"/>
      <c r="P221" s="176"/>
      <c r="Q221" s="176"/>
      <c r="R221" s="176"/>
      <c r="S221" s="176"/>
    </row>
    <row r="222" spans="1:19" s="28" customFormat="1" ht="11.4" x14ac:dyDescent="0.2">
      <c r="A222" s="176"/>
      <c r="B222" s="176"/>
      <c r="C222" s="176"/>
      <c r="D222" s="176"/>
      <c r="E222" s="176"/>
      <c r="F222" s="176"/>
      <c r="G222" s="176"/>
      <c r="H222" s="176"/>
      <c r="I222" s="176"/>
      <c r="J222" s="176"/>
      <c r="K222" s="176"/>
      <c r="L222" s="176"/>
      <c r="M222" s="176"/>
      <c r="N222" s="176"/>
      <c r="O222" s="176"/>
      <c r="P222" s="176"/>
      <c r="Q222" s="176"/>
      <c r="R222" s="176"/>
      <c r="S222" s="176"/>
    </row>
    <row r="223" spans="1:19" s="28" customFormat="1" ht="11.4" x14ac:dyDescent="0.2">
      <c r="A223" s="176"/>
      <c r="B223" s="176"/>
      <c r="C223" s="176"/>
      <c r="D223" s="176"/>
      <c r="E223" s="176"/>
      <c r="F223" s="176"/>
      <c r="G223" s="176"/>
      <c r="H223" s="176"/>
      <c r="I223" s="176"/>
      <c r="J223" s="176"/>
      <c r="K223" s="176"/>
      <c r="L223" s="176"/>
      <c r="M223" s="176"/>
      <c r="N223" s="176"/>
      <c r="O223" s="176"/>
      <c r="P223" s="176"/>
      <c r="Q223" s="176"/>
      <c r="R223" s="176"/>
      <c r="S223" s="176"/>
    </row>
    <row r="224" spans="1:19" s="28" customFormat="1" ht="11.4" x14ac:dyDescent="0.2">
      <c r="A224" s="176"/>
      <c r="B224" s="176"/>
      <c r="C224" s="176"/>
      <c r="D224" s="176"/>
      <c r="E224" s="176"/>
      <c r="F224" s="176"/>
      <c r="G224" s="176"/>
      <c r="H224" s="176"/>
      <c r="I224" s="176"/>
      <c r="J224" s="176"/>
      <c r="K224" s="176"/>
      <c r="L224" s="176"/>
      <c r="M224" s="176"/>
      <c r="N224" s="176"/>
      <c r="O224" s="176"/>
      <c r="P224" s="176"/>
      <c r="Q224" s="176"/>
      <c r="R224" s="176"/>
      <c r="S224" s="176"/>
    </row>
    <row r="225" spans="1:19" s="28" customFormat="1" ht="11.4" x14ac:dyDescent="0.2">
      <c r="A225" s="176"/>
      <c r="B225" s="176"/>
      <c r="C225" s="176"/>
      <c r="D225" s="176"/>
      <c r="E225" s="176"/>
      <c r="F225" s="176"/>
      <c r="G225" s="176"/>
      <c r="H225" s="176"/>
      <c r="I225" s="176"/>
      <c r="J225" s="176"/>
      <c r="K225" s="176"/>
      <c r="L225" s="176"/>
      <c r="M225" s="176"/>
      <c r="N225" s="176"/>
      <c r="O225" s="176"/>
      <c r="P225" s="176"/>
      <c r="Q225" s="176"/>
      <c r="R225" s="176"/>
      <c r="S225" s="176"/>
    </row>
    <row r="226" spans="1:19" s="28" customFormat="1" ht="11.4" x14ac:dyDescent="0.2">
      <c r="A226" s="176"/>
      <c r="B226" s="176"/>
      <c r="C226" s="176"/>
      <c r="D226" s="176"/>
      <c r="E226" s="176"/>
      <c r="F226" s="176"/>
      <c r="G226" s="176"/>
      <c r="H226" s="176"/>
      <c r="I226" s="176"/>
      <c r="J226" s="176"/>
      <c r="K226" s="176"/>
      <c r="L226" s="176"/>
      <c r="M226" s="176"/>
      <c r="N226" s="176"/>
      <c r="O226" s="176"/>
      <c r="P226" s="176"/>
      <c r="Q226" s="176"/>
      <c r="R226" s="176"/>
      <c r="S226" s="176"/>
    </row>
    <row r="227" spans="1:19" s="28" customFormat="1" ht="11.4" x14ac:dyDescent="0.2">
      <c r="A227" s="176"/>
      <c r="B227" s="176"/>
      <c r="C227" s="176"/>
      <c r="D227" s="176"/>
      <c r="E227" s="176"/>
      <c r="F227" s="176"/>
      <c r="G227" s="176"/>
      <c r="H227" s="176"/>
      <c r="I227" s="176"/>
      <c r="J227" s="176"/>
      <c r="K227" s="176"/>
      <c r="L227" s="176"/>
      <c r="M227" s="176"/>
      <c r="N227" s="176"/>
      <c r="O227" s="176"/>
      <c r="P227" s="176"/>
      <c r="Q227" s="176"/>
      <c r="R227" s="176"/>
      <c r="S227" s="176"/>
    </row>
    <row r="228" spans="1:19" s="28" customFormat="1" ht="11.4" x14ac:dyDescent="0.2">
      <c r="A228" s="176"/>
      <c r="B228" s="176"/>
      <c r="C228" s="176"/>
      <c r="D228" s="176"/>
      <c r="E228" s="176"/>
      <c r="F228" s="176"/>
      <c r="G228" s="176"/>
      <c r="H228" s="176"/>
      <c r="I228" s="176"/>
      <c r="J228" s="176"/>
      <c r="K228" s="176"/>
      <c r="L228" s="176"/>
      <c r="M228" s="176"/>
      <c r="N228" s="176"/>
      <c r="O228" s="176"/>
      <c r="P228" s="176"/>
      <c r="Q228" s="176"/>
      <c r="R228" s="176"/>
      <c r="S228" s="176"/>
    </row>
    <row r="229" spans="1:19" s="28" customFormat="1" ht="11.4" x14ac:dyDescent="0.2">
      <c r="A229" s="176"/>
      <c r="B229" s="176"/>
      <c r="C229" s="176"/>
      <c r="D229" s="176"/>
      <c r="E229" s="176"/>
      <c r="F229" s="176"/>
      <c r="G229" s="176"/>
      <c r="H229" s="176"/>
      <c r="I229" s="176"/>
      <c r="J229" s="176"/>
      <c r="K229" s="176"/>
      <c r="L229" s="176"/>
      <c r="M229" s="176"/>
      <c r="N229" s="176"/>
      <c r="O229" s="176"/>
      <c r="P229" s="176"/>
      <c r="Q229" s="176"/>
      <c r="R229" s="176"/>
      <c r="S229" s="176"/>
    </row>
    <row r="230" spans="1:19" s="28" customFormat="1" ht="11.4" x14ac:dyDescent="0.2">
      <c r="A230" s="176"/>
      <c r="B230" s="176"/>
      <c r="C230" s="176"/>
      <c r="D230" s="176"/>
      <c r="E230" s="176"/>
      <c r="F230" s="176"/>
      <c r="G230" s="176"/>
      <c r="H230" s="176"/>
      <c r="I230" s="176"/>
      <c r="J230" s="176"/>
      <c r="K230" s="176"/>
      <c r="L230" s="176"/>
      <c r="M230" s="176"/>
      <c r="N230" s="176"/>
      <c r="O230" s="176"/>
      <c r="P230" s="176"/>
      <c r="Q230" s="176"/>
      <c r="R230" s="176"/>
      <c r="S230" s="176"/>
    </row>
    <row r="231" spans="1:19" s="28" customFormat="1" ht="11.4" x14ac:dyDescent="0.2">
      <c r="A231" s="176"/>
      <c r="B231" s="176"/>
      <c r="C231" s="176"/>
      <c r="D231" s="176"/>
      <c r="E231" s="176"/>
      <c r="F231" s="176"/>
      <c r="G231" s="176"/>
      <c r="H231" s="176"/>
      <c r="I231" s="176"/>
      <c r="J231" s="176"/>
      <c r="K231" s="176"/>
      <c r="L231" s="176"/>
      <c r="M231" s="176"/>
      <c r="N231" s="176"/>
      <c r="O231" s="176"/>
      <c r="P231" s="176"/>
      <c r="Q231" s="176"/>
      <c r="R231" s="176"/>
      <c r="S231" s="176"/>
    </row>
    <row r="232" spans="1:19" s="28" customFormat="1" ht="11.4" x14ac:dyDescent="0.2">
      <c r="A232" s="176"/>
      <c r="B232" s="176"/>
      <c r="C232" s="176"/>
      <c r="D232" s="176"/>
      <c r="E232" s="176"/>
      <c r="F232" s="176"/>
      <c r="G232" s="176"/>
      <c r="H232" s="176"/>
      <c r="I232" s="176"/>
      <c r="J232" s="176"/>
      <c r="K232" s="176"/>
      <c r="L232" s="176"/>
      <c r="M232" s="176"/>
      <c r="N232" s="176"/>
      <c r="O232" s="176"/>
      <c r="P232" s="176"/>
      <c r="Q232" s="176"/>
      <c r="R232" s="176"/>
      <c r="S232" s="176"/>
    </row>
    <row r="233" spans="1:19" s="28" customFormat="1" ht="11.4" x14ac:dyDescent="0.2">
      <c r="A233" s="176"/>
      <c r="B233" s="176"/>
      <c r="C233" s="176"/>
      <c r="D233" s="176"/>
      <c r="E233" s="176"/>
      <c r="F233" s="176"/>
      <c r="G233" s="176"/>
      <c r="H233" s="176"/>
      <c r="I233" s="176"/>
      <c r="J233" s="176"/>
      <c r="K233" s="176"/>
      <c r="L233" s="176"/>
      <c r="M233" s="176"/>
      <c r="N233" s="176"/>
      <c r="O233" s="176"/>
      <c r="P233" s="176"/>
      <c r="Q233" s="176"/>
      <c r="R233" s="176"/>
      <c r="S233" s="176"/>
    </row>
    <row r="234" spans="1:19" s="28" customFormat="1" ht="11.4" x14ac:dyDescent="0.2">
      <c r="A234" s="176"/>
      <c r="B234" s="176"/>
      <c r="C234" s="176"/>
      <c r="D234" s="176"/>
      <c r="E234" s="176"/>
      <c r="F234" s="176"/>
      <c r="G234" s="176"/>
      <c r="H234" s="176"/>
      <c r="I234" s="176"/>
      <c r="J234" s="176"/>
      <c r="K234" s="176"/>
      <c r="L234" s="176"/>
      <c r="M234" s="176"/>
      <c r="N234" s="176"/>
      <c r="O234" s="176"/>
      <c r="P234" s="176"/>
      <c r="Q234" s="176"/>
      <c r="R234" s="176"/>
      <c r="S234" s="176"/>
    </row>
    <row r="235" spans="1:19" s="28" customFormat="1" ht="11.4" x14ac:dyDescent="0.2">
      <c r="A235" s="176"/>
      <c r="B235" s="176"/>
      <c r="C235" s="176"/>
      <c r="D235" s="176"/>
      <c r="E235" s="176"/>
      <c r="F235" s="176"/>
      <c r="G235" s="176"/>
      <c r="H235" s="176"/>
      <c r="I235" s="176"/>
      <c r="J235" s="176"/>
      <c r="K235" s="176"/>
      <c r="L235" s="176"/>
      <c r="M235" s="176"/>
      <c r="N235" s="176"/>
      <c r="O235" s="176"/>
      <c r="P235" s="176"/>
      <c r="Q235" s="176"/>
      <c r="R235" s="176"/>
      <c r="S235" s="176"/>
    </row>
    <row r="236" spans="1:19" s="28" customFormat="1" ht="11.4" x14ac:dyDescent="0.2">
      <c r="A236" s="176"/>
      <c r="B236" s="176"/>
      <c r="C236" s="176"/>
      <c r="D236" s="176"/>
      <c r="E236" s="176"/>
      <c r="F236" s="176"/>
      <c r="G236" s="176"/>
      <c r="H236" s="176"/>
      <c r="I236" s="176"/>
      <c r="J236" s="176"/>
      <c r="K236" s="176"/>
      <c r="L236" s="176"/>
      <c r="M236" s="176"/>
      <c r="N236" s="176"/>
      <c r="O236" s="176"/>
      <c r="P236" s="176"/>
      <c r="Q236" s="176"/>
      <c r="R236" s="176"/>
      <c r="S236" s="176"/>
    </row>
    <row r="237" spans="1:19" s="28" customFormat="1" ht="11.4" x14ac:dyDescent="0.2">
      <c r="A237" s="176"/>
      <c r="B237" s="176"/>
      <c r="C237" s="176"/>
      <c r="D237" s="176"/>
      <c r="E237" s="176"/>
      <c r="F237" s="176"/>
      <c r="G237" s="176"/>
      <c r="H237" s="176"/>
      <c r="I237" s="176"/>
      <c r="J237" s="176"/>
      <c r="K237" s="176"/>
      <c r="L237" s="176"/>
      <c r="M237" s="176"/>
      <c r="N237" s="176"/>
      <c r="O237" s="176"/>
      <c r="P237" s="176"/>
      <c r="Q237" s="176"/>
      <c r="R237" s="176"/>
      <c r="S237" s="176"/>
    </row>
    <row r="238" spans="1:19" s="28" customFormat="1" ht="11.4" x14ac:dyDescent="0.2">
      <c r="A238" s="176"/>
      <c r="B238" s="176"/>
      <c r="C238" s="176"/>
      <c r="D238" s="176"/>
      <c r="E238" s="176"/>
      <c r="F238" s="176"/>
      <c r="G238" s="176"/>
      <c r="H238" s="176"/>
      <c r="I238" s="176"/>
      <c r="J238" s="176"/>
      <c r="K238" s="176"/>
      <c r="L238" s="176"/>
      <c r="M238" s="176"/>
      <c r="N238" s="176"/>
      <c r="O238" s="176"/>
      <c r="P238" s="176"/>
      <c r="Q238" s="176"/>
      <c r="R238" s="176"/>
      <c r="S238" s="176"/>
    </row>
    <row r="239" spans="1:19" s="28" customFormat="1" ht="11.4" x14ac:dyDescent="0.2">
      <c r="A239" s="176"/>
      <c r="B239" s="176"/>
      <c r="C239" s="176"/>
      <c r="D239" s="176"/>
      <c r="E239" s="176"/>
      <c r="F239" s="176"/>
      <c r="G239" s="176"/>
      <c r="H239" s="176"/>
      <c r="I239" s="176"/>
      <c r="J239" s="176"/>
      <c r="K239" s="176"/>
      <c r="L239" s="176"/>
      <c r="M239" s="176"/>
      <c r="N239" s="176"/>
      <c r="O239" s="176"/>
      <c r="P239" s="176"/>
      <c r="Q239" s="176"/>
      <c r="R239" s="176"/>
      <c r="S239" s="176"/>
    </row>
    <row r="240" spans="1:19" s="28" customFormat="1" ht="11.4" x14ac:dyDescent="0.2">
      <c r="A240" s="176"/>
      <c r="B240" s="176"/>
      <c r="C240" s="176"/>
      <c r="D240" s="176"/>
      <c r="E240" s="176"/>
      <c r="F240" s="176"/>
      <c r="G240" s="176"/>
      <c r="H240" s="176"/>
      <c r="I240" s="176"/>
      <c r="J240" s="176"/>
      <c r="K240" s="176"/>
      <c r="L240" s="176"/>
      <c r="M240" s="176"/>
      <c r="N240" s="176"/>
      <c r="O240" s="176"/>
      <c r="P240" s="176"/>
      <c r="Q240" s="176"/>
      <c r="R240" s="176"/>
      <c r="S240" s="176"/>
    </row>
    <row r="241" spans="1:19" s="28" customFormat="1" ht="11.4" x14ac:dyDescent="0.2">
      <c r="A241" s="176"/>
      <c r="B241" s="176"/>
      <c r="C241" s="176"/>
      <c r="D241" s="176"/>
      <c r="E241" s="176"/>
      <c r="F241" s="176"/>
      <c r="G241" s="176"/>
      <c r="H241" s="176"/>
      <c r="I241" s="176"/>
      <c r="J241" s="176"/>
      <c r="K241" s="176"/>
      <c r="L241" s="176"/>
      <c r="M241" s="176"/>
      <c r="N241" s="176"/>
      <c r="O241" s="176"/>
      <c r="P241" s="176"/>
      <c r="Q241" s="176"/>
      <c r="R241" s="176"/>
      <c r="S241" s="176"/>
    </row>
    <row r="242" spans="1:19" s="28" customFormat="1" ht="11.4" x14ac:dyDescent="0.2">
      <c r="A242" s="176"/>
      <c r="B242" s="176"/>
      <c r="C242" s="176"/>
      <c r="D242" s="176"/>
      <c r="E242" s="176"/>
      <c r="F242" s="176"/>
      <c r="G242" s="176"/>
      <c r="H242" s="176"/>
      <c r="I242" s="176"/>
      <c r="J242" s="176"/>
      <c r="K242" s="176"/>
      <c r="L242" s="176"/>
      <c r="M242" s="176"/>
      <c r="N242" s="176"/>
      <c r="O242" s="176"/>
      <c r="P242" s="176"/>
      <c r="Q242" s="176"/>
      <c r="R242" s="176"/>
      <c r="S242" s="176"/>
    </row>
    <row r="243" spans="1:19" s="28" customFormat="1" ht="11.4" x14ac:dyDescent="0.2">
      <c r="A243" s="176"/>
      <c r="B243" s="176"/>
      <c r="C243" s="176"/>
      <c r="D243" s="176"/>
      <c r="E243" s="176"/>
      <c r="F243" s="176"/>
      <c r="G243" s="176"/>
      <c r="H243" s="176"/>
      <c r="I243" s="176"/>
      <c r="J243" s="176"/>
      <c r="K243" s="176"/>
      <c r="L243" s="176"/>
      <c r="M243" s="176"/>
      <c r="N243" s="176"/>
      <c r="O243" s="176"/>
      <c r="P243" s="176"/>
      <c r="Q243" s="176"/>
      <c r="R243" s="176"/>
      <c r="S243" s="176"/>
    </row>
    <row r="244" spans="1:19" s="28" customFormat="1" ht="11.4" x14ac:dyDescent="0.2">
      <c r="A244" s="176"/>
      <c r="B244" s="176"/>
      <c r="C244" s="176"/>
      <c r="D244" s="176"/>
      <c r="E244" s="176"/>
      <c r="F244" s="176"/>
      <c r="G244" s="176"/>
      <c r="H244" s="176"/>
      <c r="I244" s="176"/>
      <c r="J244" s="176"/>
      <c r="K244" s="176"/>
      <c r="L244" s="176"/>
      <c r="M244" s="176"/>
      <c r="N244" s="176"/>
      <c r="O244" s="176"/>
      <c r="P244" s="176"/>
      <c r="Q244" s="176"/>
      <c r="R244" s="176"/>
      <c r="S244" s="176"/>
    </row>
    <row r="245" spans="1:19" s="28" customFormat="1" ht="11.4" x14ac:dyDescent="0.2">
      <c r="A245" s="176"/>
      <c r="B245" s="176"/>
      <c r="C245" s="176"/>
      <c r="D245" s="176"/>
      <c r="E245" s="176"/>
      <c r="F245" s="176"/>
      <c r="G245" s="176"/>
      <c r="H245" s="176"/>
      <c r="I245" s="176"/>
      <c r="J245" s="176"/>
      <c r="K245" s="176"/>
      <c r="L245" s="176"/>
      <c r="M245" s="176"/>
      <c r="N245" s="176"/>
      <c r="O245" s="176"/>
      <c r="P245" s="176"/>
      <c r="Q245" s="176"/>
      <c r="R245" s="176"/>
      <c r="S245" s="176"/>
    </row>
    <row r="246" spans="1:19" s="28" customFormat="1" ht="11.4" x14ac:dyDescent="0.2">
      <c r="A246" s="176"/>
      <c r="B246" s="176"/>
      <c r="C246" s="176"/>
      <c r="D246" s="176"/>
      <c r="E246" s="176"/>
      <c r="F246" s="176"/>
      <c r="G246" s="176"/>
      <c r="H246" s="176"/>
      <c r="I246" s="176"/>
      <c r="J246" s="176"/>
      <c r="K246" s="176"/>
      <c r="L246" s="176"/>
      <c r="M246" s="176"/>
      <c r="N246" s="176"/>
      <c r="O246" s="176"/>
      <c r="P246" s="176"/>
      <c r="Q246" s="176"/>
      <c r="R246" s="176"/>
      <c r="S246" s="176"/>
    </row>
    <row r="247" spans="1:19" s="28" customFormat="1" ht="11.4" x14ac:dyDescent="0.2">
      <c r="A247" s="176"/>
      <c r="B247" s="176"/>
      <c r="C247" s="176"/>
      <c r="D247" s="176"/>
      <c r="E247" s="176"/>
      <c r="F247" s="176"/>
      <c r="G247" s="176"/>
      <c r="H247" s="176"/>
      <c r="I247" s="176"/>
      <c r="J247" s="176"/>
      <c r="K247" s="176"/>
      <c r="L247" s="176"/>
      <c r="M247" s="176"/>
      <c r="N247" s="176"/>
      <c r="O247" s="176"/>
      <c r="P247" s="176"/>
      <c r="Q247" s="176"/>
      <c r="R247" s="176"/>
      <c r="S247" s="176"/>
    </row>
    <row r="248" spans="1:19" s="28" customFormat="1" ht="11.4" x14ac:dyDescent="0.2">
      <c r="A248" s="176"/>
      <c r="B248" s="176"/>
      <c r="C248" s="176"/>
      <c r="D248" s="176"/>
      <c r="E248" s="176"/>
      <c r="F248" s="176"/>
      <c r="G248" s="176"/>
      <c r="H248" s="176"/>
      <c r="I248" s="176"/>
      <c r="J248" s="176"/>
      <c r="K248" s="176"/>
      <c r="L248" s="176"/>
      <c r="M248" s="176"/>
      <c r="N248" s="176"/>
      <c r="O248" s="176"/>
      <c r="P248" s="176"/>
      <c r="Q248" s="176"/>
      <c r="R248" s="176"/>
      <c r="S248" s="176"/>
    </row>
    <row r="249" spans="1:19" s="28" customFormat="1" ht="11.4" x14ac:dyDescent="0.2">
      <c r="A249" s="176"/>
      <c r="B249" s="176"/>
      <c r="C249" s="176"/>
      <c r="D249" s="176"/>
      <c r="E249" s="176"/>
      <c r="F249" s="176"/>
      <c r="G249" s="176"/>
      <c r="H249" s="176"/>
      <c r="I249" s="176"/>
      <c r="J249" s="176"/>
      <c r="K249" s="176"/>
      <c r="L249" s="176"/>
      <c r="M249" s="176"/>
      <c r="N249" s="176"/>
      <c r="O249" s="176"/>
      <c r="P249" s="176"/>
      <c r="Q249" s="176"/>
      <c r="R249" s="176"/>
      <c r="S249" s="176"/>
    </row>
    <row r="250" spans="1:19" s="28" customFormat="1" ht="11.4" x14ac:dyDescent="0.2">
      <c r="A250" s="176"/>
      <c r="B250" s="176"/>
      <c r="C250" s="176"/>
      <c r="D250" s="176"/>
      <c r="E250" s="176"/>
      <c r="F250" s="176"/>
      <c r="G250" s="176"/>
      <c r="H250" s="176"/>
      <c r="I250" s="176"/>
      <c r="J250" s="176"/>
      <c r="K250" s="176"/>
      <c r="L250" s="176"/>
      <c r="M250" s="176"/>
      <c r="N250" s="176"/>
      <c r="O250" s="176"/>
      <c r="P250" s="176"/>
      <c r="Q250" s="176"/>
      <c r="R250" s="176"/>
      <c r="S250" s="176"/>
    </row>
    <row r="251" spans="1:19" s="28" customFormat="1" ht="11.4" x14ac:dyDescent="0.2">
      <c r="A251" s="176"/>
      <c r="B251" s="176"/>
      <c r="C251" s="176"/>
      <c r="D251" s="176"/>
      <c r="E251" s="176"/>
      <c r="F251" s="176"/>
      <c r="G251" s="176"/>
      <c r="H251" s="176"/>
      <c r="I251" s="176"/>
      <c r="J251" s="176"/>
      <c r="K251" s="176"/>
      <c r="L251" s="176"/>
      <c r="M251" s="176"/>
      <c r="N251" s="176"/>
      <c r="O251" s="176"/>
      <c r="P251" s="176"/>
      <c r="Q251" s="176"/>
      <c r="R251" s="176"/>
      <c r="S251" s="176"/>
    </row>
    <row r="252" spans="1:19" s="28" customFormat="1" ht="11.4" x14ac:dyDescent="0.2">
      <c r="A252" s="176"/>
      <c r="B252" s="176"/>
      <c r="C252" s="176"/>
      <c r="D252" s="176"/>
      <c r="E252" s="176"/>
      <c r="F252" s="176"/>
      <c r="G252" s="176"/>
      <c r="H252" s="176"/>
      <c r="I252" s="176"/>
      <c r="J252" s="176"/>
      <c r="K252" s="176"/>
      <c r="L252" s="176"/>
      <c r="M252" s="176"/>
      <c r="N252" s="176"/>
      <c r="O252" s="176"/>
      <c r="P252" s="176"/>
      <c r="Q252" s="176"/>
      <c r="R252" s="176"/>
      <c r="S252" s="176"/>
    </row>
    <row r="253" spans="1:19" s="28" customFormat="1" ht="11.4" x14ac:dyDescent="0.2">
      <c r="A253" s="176"/>
      <c r="B253" s="176"/>
      <c r="C253" s="176"/>
      <c r="D253" s="176"/>
      <c r="E253" s="176"/>
      <c r="F253" s="176"/>
      <c r="G253" s="176"/>
      <c r="H253" s="176"/>
      <c r="I253" s="176"/>
      <c r="J253" s="176"/>
      <c r="K253" s="176"/>
      <c r="L253" s="176"/>
      <c r="M253" s="176"/>
      <c r="N253" s="176"/>
      <c r="O253" s="176"/>
      <c r="P253" s="176"/>
      <c r="Q253" s="176"/>
      <c r="R253" s="176"/>
      <c r="S253" s="176"/>
    </row>
    <row r="254" spans="1:19" s="28" customFormat="1" ht="11.4" x14ac:dyDescent="0.2">
      <c r="A254" s="176"/>
      <c r="B254" s="176"/>
      <c r="C254" s="176"/>
      <c r="D254" s="176"/>
      <c r="E254" s="176"/>
      <c r="F254" s="176"/>
      <c r="G254" s="176"/>
      <c r="H254" s="176"/>
      <c r="I254" s="176"/>
      <c r="J254" s="176"/>
      <c r="K254" s="176"/>
      <c r="L254" s="176"/>
      <c r="M254" s="176"/>
      <c r="N254" s="176"/>
      <c r="O254" s="176"/>
      <c r="P254" s="176"/>
      <c r="Q254" s="176"/>
      <c r="R254" s="176"/>
      <c r="S254" s="176"/>
    </row>
    <row r="255" spans="1:19" s="28" customFormat="1" ht="11.4" x14ac:dyDescent="0.2">
      <c r="A255" s="176"/>
      <c r="B255" s="176"/>
      <c r="C255" s="176"/>
      <c r="D255" s="176"/>
      <c r="E255" s="176"/>
      <c r="F255" s="176"/>
      <c r="G255" s="176"/>
      <c r="H255" s="176"/>
      <c r="I255" s="176"/>
      <c r="J255" s="176"/>
      <c r="K255" s="176"/>
      <c r="L255" s="176"/>
      <c r="M255" s="176"/>
      <c r="N255" s="176"/>
      <c r="O255" s="176"/>
      <c r="P255" s="176"/>
      <c r="Q255" s="176"/>
      <c r="R255" s="176"/>
      <c r="S255" s="176"/>
    </row>
    <row r="256" spans="1:19" s="28" customFormat="1" ht="11.4" x14ac:dyDescent="0.2">
      <c r="A256" s="176"/>
      <c r="B256" s="176"/>
      <c r="C256" s="176"/>
      <c r="D256" s="176"/>
      <c r="E256" s="176"/>
      <c r="F256" s="176"/>
      <c r="G256" s="176"/>
      <c r="H256" s="176"/>
      <c r="I256" s="176"/>
      <c r="J256" s="176"/>
      <c r="K256" s="176"/>
      <c r="L256" s="176"/>
      <c r="M256" s="176"/>
      <c r="N256" s="176"/>
      <c r="O256" s="176"/>
      <c r="P256" s="176"/>
      <c r="Q256" s="176"/>
      <c r="R256" s="176"/>
      <c r="S256" s="176"/>
    </row>
    <row r="257" spans="1:19" s="28" customFormat="1" ht="11.4" x14ac:dyDescent="0.2">
      <c r="A257" s="176"/>
      <c r="B257" s="176"/>
      <c r="C257" s="176"/>
      <c r="D257" s="176"/>
      <c r="E257" s="176"/>
      <c r="F257" s="176"/>
      <c r="G257" s="176"/>
      <c r="H257" s="176"/>
      <c r="I257" s="176"/>
      <c r="J257" s="176"/>
      <c r="K257" s="176"/>
      <c r="L257" s="176"/>
      <c r="M257" s="176"/>
      <c r="N257" s="176"/>
      <c r="O257" s="176"/>
      <c r="P257" s="176"/>
      <c r="Q257" s="176"/>
      <c r="R257" s="176"/>
      <c r="S257" s="176"/>
    </row>
    <row r="258" spans="1:19" s="28" customFormat="1" ht="11.4" x14ac:dyDescent="0.2">
      <c r="A258" s="176"/>
      <c r="B258" s="176"/>
      <c r="C258" s="176"/>
      <c r="D258" s="176"/>
      <c r="E258" s="176"/>
      <c r="F258" s="176"/>
      <c r="G258" s="176"/>
      <c r="H258" s="176"/>
      <c r="I258" s="176"/>
      <c r="J258" s="176"/>
      <c r="K258" s="176"/>
      <c r="L258" s="176"/>
      <c r="M258" s="176"/>
      <c r="N258" s="176"/>
      <c r="O258" s="176"/>
      <c r="P258" s="176"/>
      <c r="Q258" s="176"/>
      <c r="R258" s="176"/>
      <c r="S258" s="176"/>
    </row>
    <row r="259" spans="1:19" s="28" customFormat="1" ht="11.4" x14ac:dyDescent="0.2">
      <c r="A259" s="176"/>
      <c r="B259" s="176"/>
      <c r="C259" s="176"/>
      <c r="D259" s="176"/>
      <c r="E259" s="176"/>
      <c r="F259" s="176"/>
      <c r="G259" s="176"/>
      <c r="H259" s="176"/>
      <c r="I259" s="176"/>
      <c r="J259" s="176"/>
      <c r="K259" s="176"/>
      <c r="L259" s="176"/>
      <c r="M259" s="176"/>
      <c r="N259" s="176"/>
      <c r="O259" s="176"/>
      <c r="P259" s="176"/>
      <c r="Q259" s="176"/>
      <c r="R259" s="176"/>
      <c r="S259" s="176"/>
    </row>
    <row r="260" spans="1:19" s="28" customFormat="1" ht="11.4" x14ac:dyDescent="0.2">
      <c r="A260" s="176"/>
      <c r="B260" s="176"/>
      <c r="C260" s="176"/>
      <c r="D260" s="176"/>
      <c r="E260" s="176"/>
      <c r="F260" s="176"/>
      <c r="G260" s="176"/>
      <c r="H260" s="176"/>
      <c r="I260" s="176"/>
      <c r="J260" s="176"/>
      <c r="K260" s="176"/>
      <c r="L260" s="176"/>
      <c r="M260" s="176"/>
      <c r="N260" s="176"/>
      <c r="O260" s="176"/>
      <c r="P260" s="176"/>
      <c r="Q260" s="176"/>
      <c r="R260" s="176"/>
      <c r="S260" s="176"/>
    </row>
    <row r="261" spans="1:19" s="28" customFormat="1" ht="11.4" x14ac:dyDescent="0.2">
      <c r="A261" s="176"/>
      <c r="B261" s="176"/>
      <c r="C261" s="176"/>
      <c r="D261" s="176"/>
      <c r="E261" s="176"/>
      <c r="F261" s="176"/>
      <c r="G261" s="176"/>
      <c r="H261" s="176"/>
      <c r="I261" s="176"/>
      <c r="J261" s="176"/>
      <c r="K261" s="176"/>
      <c r="L261" s="176"/>
      <c r="M261" s="176"/>
      <c r="N261" s="176"/>
      <c r="O261" s="176"/>
      <c r="P261" s="176"/>
      <c r="Q261" s="176"/>
      <c r="R261" s="176"/>
      <c r="S261" s="176"/>
    </row>
    <row r="262" spans="1:19" s="28" customFormat="1" ht="11.4" x14ac:dyDescent="0.2">
      <c r="A262" s="176"/>
      <c r="B262" s="176"/>
      <c r="C262" s="176"/>
      <c r="D262" s="176"/>
      <c r="E262" s="176"/>
      <c r="F262" s="176"/>
      <c r="G262" s="176"/>
      <c r="H262" s="176"/>
      <c r="I262" s="176"/>
      <c r="J262" s="176"/>
      <c r="K262" s="176"/>
      <c r="L262" s="176"/>
      <c r="M262" s="176"/>
      <c r="N262" s="176"/>
      <c r="O262" s="176"/>
      <c r="P262" s="176"/>
      <c r="Q262" s="176"/>
      <c r="R262" s="176"/>
      <c r="S262" s="176"/>
    </row>
    <row r="263" spans="1:19" s="28" customFormat="1" ht="11.4" x14ac:dyDescent="0.2">
      <c r="A263" s="176"/>
      <c r="B263" s="176"/>
      <c r="C263" s="176"/>
      <c r="D263" s="176"/>
      <c r="E263" s="176"/>
      <c r="F263" s="176"/>
      <c r="G263" s="176"/>
      <c r="H263" s="176"/>
      <c r="I263" s="176"/>
      <c r="J263" s="176"/>
      <c r="K263" s="176"/>
      <c r="L263" s="176"/>
      <c r="M263" s="176"/>
      <c r="N263" s="176"/>
      <c r="O263" s="176"/>
      <c r="P263" s="176"/>
      <c r="Q263" s="176"/>
      <c r="R263" s="176"/>
      <c r="S263" s="176"/>
    </row>
    <row r="264" spans="1:19" s="28" customFormat="1" ht="11.4" x14ac:dyDescent="0.2">
      <c r="A264" s="176"/>
      <c r="B264" s="176"/>
      <c r="C264" s="176"/>
      <c r="D264" s="176"/>
      <c r="E264" s="176"/>
      <c r="F264" s="176"/>
      <c r="G264" s="176"/>
      <c r="H264" s="176"/>
      <c r="I264" s="176"/>
      <c r="J264" s="176"/>
      <c r="K264" s="176"/>
      <c r="L264" s="176"/>
      <c r="M264" s="176"/>
      <c r="N264" s="176"/>
      <c r="O264" s="176"/>
      <c r="P264" s="176"/>
      <c r="Q264" s="176"/>
      <c r="R264" s="176"/>
      <c r="S264" s="176"/>
    </row>
    <row r="265" spans="1:19" s="28" customFormat="1" ht="11.4" x14ac:dyDescent="0.2">
      <c r="A265" s="176"/>
      <c r="B265" s="176"/>
      <c r="C265" s="176"/>
      <c r="D265" s="176"/>
      <c r="E265" s="176"/>
      <c r="F265" s="176"/>
      <c r="G265" s="176"/>
      <c r="H265" s="176"/>
      <c r="I265" s="176"/>
      <c r="J265" s="176"/>
      <c r="K265" s="176"/>
      <c r="L265" s="176"/>
      <c r="M265" s="176"/>
      <c r="N265" s="176"/>
      <c r="O265" s="176"/>
      <c r="P265" s="176"/>
      <c r="Q265" s="176"/>
      <c r="R265" s="176"/>
      <c r="S265" s="176"/>
    </row>
    <row r="266" spans="1:19" s="28" customFormat="1" ht="11.4" x14ac:dyDescent="0.2">
      <c r="A266" s="176"/>
      <c r="B266" s="176"/>
      <c r="C266" s="176"/>
      <c r="D266" s="176"/>
      <c r="E266" s="176"/>
      <c r="F266" s="176"/>
      <c r="G266" s="176"/>
      <c r="H266" s="176"/>
      <c r="I266" s="176"/>
      <c r="J266" s="176"/>
      <c r="K266" s="176"/>
      <c r="L266" s="176"/>
      <c r="M266" s="176"/>
      <c r="N266" s="176"/>
      <c r="O266" s="176"/>
      <c r="P266" s="176"/>
      <c r="Q266" s="176"/>
      <c r="R266" s="176"/>
      <c r="S266" s="176"/>
    </row>
    <row r="267" spans="1:19" s="28" customFormat="1" ht="11.4" x14ac:dyDescent="0.2">
      <c r="A267" s="176"/>
      <c r="B267" s="176"/>
      <c r="C267" s="176"/>
      <c r="D267" s="176"/>
      <c r="E267" s="176"/>
      <c r="F267" s="176"/>
      <c r="G267" s="176"/>
      <c r="H267" s="176"/>
      <c r="I267" s="176"/>
      <c r="J267" s="176"/>
      <c r="K267" s="176"/>
      <c r="L267" s="176"/>
      <c r="M267" s="176"/>
      <c r="N267" s="176"/>
      <c r="O267" s="176"/>
      <c r="P267" s="176"/>
      <c r="Q267" s="176"/>
      <c r="R267" s="176"/>
      <c r="S267" s="176"/>
    </row>
    <row r="268" spans="1:19" s="28" customFormat="1" ht="11.4" x14ac:dyDescent="0.2">
      <c r="A268" s="176"/>
      <c r="B268" s="176"/>
      <c r="C268" s="176"/>
      <c r="D268" s="176"/>
      <c r="E268" s="176"/>
      <c r="F268" s="176"/>
      <c r="G268" s="176"/>
      <c r="H268" s="176"/>
      <c r="I268" s="176"/>
      <c r="J268" s="176"/>
      <c r="K268" s="176"/>
      <c r="L268" s="176"/>
      <c r="M268" s="176"/>
      <c r="N268" s="176"/>
      <c r="O268" s="176"/>
      <c r="P268" s="176"/>
      <c r="Q268" s="176"/>
      <c r="R268" s="176"/>
      <c r="S268" s="176"/>
    </row>
    <row r="269" spans="1:19" s="28" customFormat="1" ht="11.4" x14ac:dyDescent="0.2">
      <c r="A269" s="176"/>
      <c r="B269" s="176"/>
      <c r="C269" s="176"/>
      <c r="D269" s="176"/>
      <c r="E269" s="176"/>
      <c r="F269" s="176"/>
      <c r="G269" s="176"/>
      <c r="H269" s="176"/>
      <c r="I269" s="176"/>
      <c r="J269" s="176"/>
      <c r="K269" s="176"/>
      <c r="L269" s="176"/>
      <c r="M269" s="176"/>
      <c r="N269" s="176"/>
      <c r="O269" s="176"/>
      <c r="P269" s="176"/>
      <c r="Q269" s="176"/>
      <c r="R269" s="176"/>
      <c r="S269" s="176"/>
    </row>
    <row r="270" spans="1:19" s="28" customFormat="1" ht="11.4" x14ac:dyDescent="0.2">
      <c r="A270" s="176"/>
      <c r="B270" s="176"/>
      <c r="C270" s="176"/>
      <c r="D270" s="176"/>
      <c r="E270" s="176"/>
      <c r="F270" s="176"/>
      <c r="G270" s="176"/>
      <c r="H270" s="176"/>
      <c r="I270" s="176"/>
      <c r="J270" s="176"/>
      <c r="K270" s="176"/>
      <c r="L270" s="176"/>
      <c r="M270" s="176"/>
      <c r="N270" s="176"/>
      <c r="O270" s="176"/>
      <c r="P270" s="176"/>
      <c r="Q270" s="176"/>
      <c r="R270" s="176"/>
      <c r="S270" s="176"/>
    </row>
    <row r="271" spans="1:19" s="28" customFormat="1" ht="11.4" x14ac:dyDescent="0.2">
      <c r="A271" s="176"/>
      <c r="B271" s="176"/>
      <c r="C271" s="176"/>
      <c r="D271" s="176"/>
      <c r="E271" s="176"/>
      <c r="F271" s="176"/>
      <c r="G271" s="176"/>
      <c r="H271" s="176"/>
      <c r="I271" s="176"/>
      <c r="J271" s="176"/>
      <c r="K271" s="176"/>
      <c r="L271" s="176"/>
      <c r="M271" s="176"/>
      <c r="N271" s="176"/>
      <c r="O271" s="176"/>
      <c r="P271" s="176"/>
      <c r="Q271" s="176"/>
      <c r="R271" s="176"/>
      <c r="S271" s="176"/>
    </row>
    <row r="272" spans="1:19" s="28" customFormat="1" ht="11.4" x14ac:dyDescent="0.2">
      <c r="A272" s="176"/>
      <c r="B272" s="176"/>
      <c r="C272" s="176"/>
      <c r="D272" s="176"/>
      <c r="E272" s="176"/>
      <c r="F272" s="176"/>
      <c r="G272" s="176"/>
      <c r="H272" s="176"/>
      <c r="I272" s="176"/>
      <c r="J272" s="176"/>
      <c r="K272" s="176"/>
      <c r="L272" s="176"/>
      <c r="M272" s="176"/>
      <c r="N272" s="176"/>
      <c r="O272" s="176"/>
      <c r="P272" s="176"/>
      <c r="Q272" s="176"/>
      <c r="R272" s="176"/>
      <c r="S272" s="176"/>
    </row>
    <row r="273" spans="1:19" s="28" customFormat="1" ht="11.4" x14ac:dyDescent="0.2">
      <c r="A273" s="176"/>
      <c r="B273" s="176"/>
      <c r="C273" s="176"/>
      <c r="D273" s="176"/>
      <c r="E273" s="176"/>
      <c r="F273" s="176"/>
      <c r="G273" s="176"/>
      <c r="H273" s="176"/>
      <c r="I273" s="176"/>
      <c r="J273" s="176"/>
      <c r="K273" s="176"/>
      <c r="L273" s="176"/>
      <c r="M273" s="176"/>
      <c r="N273" s="176"/>
      <c r="O273" s="176"/>
      <c r="P273" s="176"/>
      <c r="Q273" s="176"/>
      <c r="R273" s="176"/>
      <c r="S273" s="176"/>
    </row>
    <row r="274" spans="1:19" s="28" customFormat="1" ht="11.4" x14ac:dyDescent="0.2">
      <c r="A274" s="176"/>
      <c r="B274" s="176"/>
      <c r="C274" s="176"/>
      <c r="D274" s="176"/>
      <c r="E274" s="176"/>
      <c r="F274" s="176"/>
      <c r="G274" s="176"/>
      <c r="H274" s="176"/>
      <c r="I274" s="176"/>
      <c r="J274" s="176"/>
      <c r="K274" s="176"/>
      <c r="L274" s="176"/>
      <c r="M274" s="176"/>
      <c r="N274" s="176"/>
      <c r="O274" s="176"/>
      <c r="P274" s="176"/>
      <c r="Q274" s="176"/>
      <c r="R274" s="176"/>
      <c r="S274" s="176"/>
    </row>
    <row r="275" spans="1:19" s="28" customFormat="1" ht="11.4" x14ac:dyDescent="0.2">
      <c r="A275" s="176"/>
      <c r="B275" s="176"/>
      <c r="C275" s="176"/>
      <c r="D275" s="176"/>
      <c r="E275" s="176"/>
      <c r="F275" s="176"/>
      <c r="G275" s="176"/>
      <c r="H275" s="176"/>
      <c r="I275" s="176"/>
      <c r="J275" s="176"/>
      <c r="K275" s="176"/>
      <c r="L275" s="176"/>
      <c r="M275" s="176"/>
      <c r="N275" s="176"/>
      <c r="O275" s="176"/>
      <c r="P275" s="176"/>
      <c r="Q275" s="176"/>
      <c r="R275" s="176"/>
      <c r="S275" s="176"/>
    </row>
    <row r="276" spans="1:19" s="28" customFormat="1" ht="11.4" x14ac:dyDescent="0.2">
      <c r="A276" s="176"/>
      <c r="B276" s="176"/>
      <c r="C276" s="176"/>
      <c r="D276" s="176"/>
      <c r="E276" s="176"/>
      <c r="F276" s="176"/>
      <c r="G276" s="176"/>
      <c r="H276" s="176"/>
      <c r="I276" s="176"/>
      <c r="J276" s="176"/>
      <c r="K276" s="176"/>
      <c r="L276" s="176"/>
      <c r="M276" s="176"/>
      <c r="N276" s="176"/>
      <c r="O276" s="176"/>
      <c r="P276" s="176"/>
      <c r="Q276" s="176"/>
      <c r="R276" s="176"/>
      <c r="S276" s="176"/>
    </row>
    <row r="277" spans="1:19" s="28" customFormat="1" ht="11.4" x14ac:dyDescent="0.2">
      <c r="A277" s="176"/>
      <c r="B277" s="176"/>
      <c r="C277" s="176"/>
      <c r="D277" s="176"/>
      <c r="E277" s="176"/>
      <c r="F277" s="176"/>
      <c r="G277" s="176"/>
      <c r="H277" s="176"/>
      <c r="I277" s="176"/>
      <c r="J277" s="176"/>
      <c r="K277" s="176"/>
      <c r="L277" s="176"/>
      <c r="M277" s="176"/>
      <c r="N277" s="176"/>
      <c r="O277" s="176"/>
      <c r="P277" s="176"/>
      <c r="Q277" s="176"/>
      <c r="R277" s="176"/>
      <c r="S277" s="176"/>
    </row>
    <row r="278" spans="1:19" s="28" customFormat="1" ht="11.4" x14ac:dyDescent="0.2">
      <c r="A278" s="176"/>
      <c r="B278" s="176"/>
      <c r="C278" s="176"/>
      <c r="D278" s="176"/>
      <c r="E278" s="176"/>
      <c r="F278" s="176"/>
      <c r="G278" s="176"/>
      <c r="H278" s="176"/>
      <c r="I278" s="176"/>
      <c r="J278" s="176"/>
      <c r="K278" s="176"/>
      <c r="L278" s="176"/>
      <c r="M278" s="176"/>
      <c r="N278" s="176"/>
      <c r="O278" s="176"/>
      <c r="P278" s="176"/>
      <c r="Q278" s="176"/>
      <c r="R278" s="176"/>
      <c r="S278" s="176"/>
    </row>
    <row r="279" spans="1:19" s="28" customFormat="1" ht="11.4" x14ac:dyDescent="0.2">
      <c r="A279" s="176"/>
      <c r="B279" s="176"/>
      <c r="C279" s="176"/>
      <c r="D279" s="176"/>
      <c r="E279" s="176"/>
      <c r="F279" s="176"/>
      <c r="G279" s="176"/>
      <c r="H279" s="176"/>
      <c r="I279" s="176"/>
      <c r="J279" s="176"/>
      <c r="K279" s="176"/>
      <c r="L279" s="176"/>
      <c r="M279" s="176"/>
      <c r="N279" s="176"/>
      <c r="O279" s="176"/>
      <c r="P279" s="176"/>
      <c r="Q279" s="176"/>
      <c r="R279" s="176"/>
      <c r="S279" s="176"/>
    </row>
    <row r="280" spans="1:19" s="28" customFormat="1" ht="11.4" x14ac:dyDescent="0.2">
      <c r="A280" s="176"/>
      <c r="B280" s="176"/>
      <c r="C280" s="176"/>
      <c r="D280" s="176"/>
      <c r="E280" s="176"/>
      <c r="F280" s="176"/>
      <c r="G280" s="176"/>
      <c r="H280" s="176"/>
      <c r="I280" s="176"/>
      <c r="J280" s="176"/>
      <c r="K280" s="176"/>
      <c r="L280" s="176"/>
      <c r="M280" s="176"/>
      <c r="N280" s="176"/>
      <c r="O280" s="176"/>
      <c r="P280" s="176"/>
      <c r="Q280" s="176"/>
      <c r="R280" s="176"/>
      <c r="S280" s="176"/>
    </row>
    <row r="281" spans="1:19" s="28" customFormat="1" ht="11.4" x14ac:dyDescent="0.2">
      <c r="A281" s="176"/>
      <c r="B281" s="176"/>
      <c r="C281" s="176"/>
      <c r="D281" s="176"/>
      <c r="E281" s="176"/>
      <c r="F281" s="176"/>
      <c r="G281" s="176"/>
      <c r="H281" s="176"/>
      <c r="I281" s="176"/>
      <c r="J281" s="176"/>
      <c r="K281" s="176"/>
      <c r="L281" s="176"/>
      <c r="M281" s="176"/>
      <c r="N281" s="176"/>
      <c r="O281" s="176"/>
      <c r="P281" s="176"/>
      <c r="Q281" s="176"/>
      <c r="R281" s="176"/>
      <c r="S281" s="176"/>
    </row>
    <row r="282" spans="1:19" s="28" customFormat="1" ht="11.4" x14ac:dyDescent="0.2">
      <c r="A282" s="176"/>
      <c r="B282" s="176"/>
      <c r="C282" s="176"/>
      <c r="D282" s="176"/>
      <c r="E282" s="176"/>
      <c r="F282" s="176"/>
      <c r="G282" s="176"/>
      <c r="H282" s="176"/>
      <c r="I282" s="176"/>
      <c r="J282" s="176"/>
      <c r="K282" s="176"/>
      <c r="L282" s="176"/>
      <c r="M282" s="176"/>
      <c r="N282" s="176"/>
      <c r="O282" s="176"/>
      <c r="P282" s="176"/>
      <c r="Q282" s="176"/>
      <c r="R282" s="176"/>
      <c r="S282" s="176"/>
    </row>
    <row r="283" spans="1:19" s="28" customFormat="1" ht="11.4" x14ac:dyDescent="0.2">
      <c r="A283" s="176"/>
      <c r="B283" s="176"/>
      <c r="C283" s="176"/>
      <c r="D283" s="176"/>
      <c r="E283" s="176"/>
      <c r="F283" s="176"/>
      <c r="G283" s="176"/>
      <c r="H283" s="176"/>
      <c r="I283" s="176"/>
      <c r="J283" s="176"/>
      <c r="K283" s="176"/>
      <c r="L283" s="176"/>
      <c r="M283" s="176"/>
      <c r="N283" s="176"/>
      <c r="O283" s="176"/>
      <c r="P283" s="176"/>
      <c r="Q283" s="176"/>
      <c r="R283" s="176"/>
      <c r="S283" s="176"/>
    </row>
    <row r="284" spans="1:19" s="28" customFormat="1" ht="11.4" x14ac:dyDescent="0.2">
      <c r="A284" s="176"/>
      <c r="B284" s="176"/>
      <c r="C284" s="176"/>
      <c r="D284" s="176"/>
      <c r="E284" s="176"/>
      <c r="F284" s="176"/>
      <c r="G284" s="176"/>
      <c r="H284" s="176"/>
      <c r="I284" s="176"/>
      <c r="J284" s="176"/>
      <c r="K284" s="176"/>
      <c r="L284" s="176"/>
      <c r="M284" s="176"/>
      <c r="N284" s="176"/>
      <c r="O284" s="176"/>
      <c r="P284" s="176"/>
      <c r="Q284" s="176"/>
      <c r="R284" s="176"/>
      <c r="S284" s="176"/>
    </row>
    <row r="285" spans="1:19" s="28" customFormat="1" ht="11.4" x14ac:dyDescent="0.2">
      <c r="A285" s="176"/>
      <c r="B285" s="176"/>
      <c r="C285" s="176"/>
      <c r="D285" s="176"/>
      <c r="E285" s="176"/>
      <c r="F285" s="176"/>
      <c r="G285" s="176"/>
      <c r="H285" s="176"/>
      <c r="I285" s="176"/>
      <c r="J285" s="176"/>
      <c r="K285" s="176"/>
      <c r="L285" s="176"/>
      <c r="M285" s="176"/>
      <c r="N285" s="176"/>
      <c r="O285" s="176"/>
      <c r="P285" s="176"/>
      <c r="Q285" s="176"/>
      <c r="R285" s="176"/>
      <c r="S285" s="176"/>
    </row>
    <row r="286" spans="1:19" s="28" customFormat="1" ht="11.4" x14ac:dyDescent="0.2">
      <c r="A286" s="176"/>
      <c r="B286" s="176"/>
      <c r="C286" s="176"/>
      <c r="D286" s="176"/>
      <c r="E286" s="176"/>
      <c r="F286" s="176"/>
      <c r="G286" s="176"/>
      <c r="H286" s="176"/>
      <c r="I286" s="176"/>
      <c r="J286" s="176"/>
      <c r="K286" s="176"/>
      <c r="L286" s="176"/>
      <c r="M286" s="176"/>
      <c r="N286" s="176"/>
      <c r="O286" s="176"/>
      <c r="P286" s="176"/>
      <c r="Q286" s="176"/>
      <c r="R286" s="176"/>
      <c r="S286" s="176"/>
    </row>
    <row r="287" spans="1:19" s="28" customFormat="1" ht="11.4" x14ac:dyDescent="0.2">
      <c r="A287" s="176"/>
      <c r="B287" s="176"/>
      <c r="C287" s="176"/>
      <c r="D287" s="176"/>
      <c r="E287" s="176"/>
      <c r="F287" s="176"/>
      <c r="G287" s="176"/>
      <c r="H287" s="176"/>
      <c r="I287" s="176"/>
      <c r="J287" s="176"/>
      <c r="K287" s="176"/>
      <c r="L287" s="176"/>
      <c r="M287" s="176"/>
      <c r="N287" s="176"/>
      <c r="O287" s="176"/>
      <c r="P287" s="176"/>
      <c r="Q287" s="176"/>
      <c r="R287" s="176"/>
      <c r="S287" s="176"/>
    </row>
    <row r="288" spans="1:19" s="28" customFormat="1" ht="11.4" x14ac:dyDescent="0.2">
      <c r="A288" s="176"/>
      <c r="B288" s="176"/>
      <c r="C288" s="176"/>
      <c r="D288" s="176"/>
      <c r="E288" s="176"/>
      <c r="F288" s="176"/>
      <c r="G288" s="176"/>
      <c r="H288" s="176"/>
      <c r="I288" s="176"/>
      <c r="J288" s="176"/>
      <c r="K288" s="176"/>
      <c r="L288" s="176"/>
      <c r="M288" s="176"/>
      <c r="N288" s="176"/>
      <c r="O288" s="176"/>
      <c r="P288" s="176"/>
      <c r="Q288" s="176"/>
      <c r="R288" s="176"/>
      <c r="S288" s="176"/>
    </row>
    <row r="289" spans="1:19" s="28" customFormat="1" ht="11.4" x14ac:dyDescent="0.2">
      <c r="A289" s="176"/>
      <c r="B289" s="176"/>
      <c r="C289" s="176"/>
      <c r="D289" s="176"/>
      <c r="E289" s="176"/>
      <c r="F289" s="176"/>
      <c r="G289" s="176"/>
      <c r="H289" s="176"/>
      <c r="I289" s="176"/>
      <c r="J289" s="176"/>
      <c r="K289" s="176"/>
      <c r="L289" s="176"/>
      <c r="M289" s="176"/>
      <c r="N289" s="176"/>
      <c r="O289" s="176"/>
      <c r="P289" s="176"/>
      <c r="Q289" s="176"/>
      <c r="R289" s="176"/>
      <c r="S289" s="176"/>
    </row>
    <row r="290" spans="1:19" s="28" customFormat="1" ht="11.4" x14ac:dyDescent="0.2">
      <c r="A290" s="176"/>
      <c r="B290" s="176"/>
      <c r="C290" s="176"/>
      <c r="D290" s="176"/>
      <c r="E290" s="176"/>
      <c r="F290" s="176"/>
      <c r="G290" s="176"/>
      <c r="H290" s="176"/>
      <c r="I290" s="176"/>
      <c r="J290" s="176"/>
      <c r="K290" s="176"/>
      <c r="L290" s="176"/>
      <c r="M290" s="176"/>
      <c r="N290" s="176"/>
      <c r="O290" s="176"/>
      <c r="P290" s="176"/>
      <c r="Q290" s="176"/>
      <c r="R290" s="176"/>
      <c r="S290" s="176"/>
    </row>
    <row r="291" spans="1:19" s="28" customFormat="1" ht="11.4" x14ac:dyDescent="0.2">
      <c r="A291" s="176"/>
      <c r="B291" s="176"/>
      <c r="C291" s="176"/>
      <c r="D291" s="176"/>
      <c r="E291" s="176"/>
      <c r="F291" s="176"/>
      <c r="G291" s="176"/>
      <c r="H291" s="176"/>
      <c r="I291" s="176"/>
      <c r="J291" s="176"/>
      <c r="K291" s="176"/>
      <c r="L291" s="176"/>
      <c r="M291" s="176"/>
      <c r="N291" s="176"/>
      <c r="O291" s="176"/>
      <c r="P291" s="176"/>
      <c r="Q291" s="176"/>
      <c r="R291" s="176"/>
      <c r="S291" s="176"/>
    </row>
    <row r="292" spans="1:19" s="28" customFormat="1" ht="11.4" x14ac:dyDescent="0.2">
      <c r="A292" s="176"/>
      <c r="B292" s="176"/>
      <c r="C292" s="176"/>
      <c r="D292" s="176"/>
      <c r="E292" s="176"/>
      <c r="F292" s="176"/>
      <c r="G292" s="176"/>
      <c r="H292" s="176"/>
      <c r="I292" s="176"/>
      <c r="J292" s="176"/>
      <c r="K292" s="176"/>
      <c r="L292" s="176"/>
      <c r="M292" s="176"/>
      <c r="N292" s="176"/>
      <c r="O292" s="176"/>
      <c r="P292" s="176"/>
      <c r="Q292" s="176"/>
      <c r="R292" s="176"/>
      <c r="S292" s="176"/>
    </row>
    <row r="293" spans="1:19" s="28" customFormat="1" ht="11.4" x14ac:dyDescent="0.2">
      <c r="A293" s="176"/>
      <c r="B293" s="176"/>
      <c r="C293" s="176"/>
      <c r="D293" s="176"/>
      <c r="E293" s="176"/>
      <c r="F293" s="176"/>
      <c r="G293" s="176"/>
      <c r="H293" s="176"/>
      <c r="I293" s="176"/>
      <c r="J293" s="176"/>
      <c r="K293" s="176"/>
      <c r="L293" s="176"/>
      <c r="M293" s="176"/>
      <c r="N293" s="176"/>
      <c r="O293" s="176"/>
      <c r="P293" s="176"/>
      <c r="Q293" s="176"/>
      <c r="R293" s="176"/>
      <c r="S293" s="176"/>
    </row>
    <row r="294" spans="1:19" s="28" customFormat="1" ht="11.4" x14ac:dyDescent="0.2">
      <c r="A294" s="176"/>
      <c r="B294" s="176"/>
      <c r="C294" s="176"/>
      <c r="D294" s="176"/>
      <c r="E294" s="176"/>
      <c r="F294" s="176"/>
      <c r="G294" s="176"/>
      <c r="H294" s="176"/>
      <c r="I294" s="176"/>
      <c r="J294" s="176"/>
      <c r="K294" s="176"/>
      <c r="L294" s="176"/>
      <c r="M294" s="176"/>
      <c r="N294" s="176"/>
      <c r="O294" s="176"/>
      <c r="P294" s="176"/>
      <c r="Q294" s="176"/>
      <c r="R294" s="176"/>
      <c r="S294" s="176"/>
    </row>
    <row r="295" spans="1:19" s="28" customFormat="1" ht="11.4" x14ac:dyDescent="0.2">
      <c r="A295" s="176"/>
      <c r="B295" s="176"/>
      <c r="C295" s="176"/>
      <c r="D295" s="176"/>
      <c r="E295" s="176"/>
      <c r="F295" s="176"/>
      <c r="G295" s="176"/>
      <c r="H295" s="176"/>
      <c r="I295" s="176"/>
      <c r="J295" s="176"/>
      <c r="K295" s="176"/>
      <c r="L295" s="176"/>
      <c r="M295" s="176"/>
      <c r="N295" s="176"/>
      <c r="O295" s="176"/>
      <c r="P295" s="176"/>
      <c r="Q295" s="176"/>
      <c r="R295" s="176"/>
      <c r="S295" s="176"/>
    </row>
    <row r="296" spans="1:19" s="28" customFormat="1" ht="11.4" x14ac:dyDescent="0.2">
      <c r="A296" s="176"/>
      <c r="B296" s="176"/>
      <c r="C296" s="176"/>
      <c r="D296" s="176"/>
      <c r="E296" s="176"/>
      <c r="F296" s="176"/>
      <c r="G296" s="176"/>
      <c r="H296" s="176"/>
      <c r="I296" s="176"/>
      <c r="J296" s="176"/>
      <c r="K296" s="176"/>
      <c r="L296" s="176"/>
      <c r="M296" s="176"/>
      <c r="N296" s="176"/>
      <c r="O296" s="176"/>
      <c r="P296" s="176"/>
      <c r="Q296" s="176"/>
      <c r="R296" s="176"/>
      <c r="S296" s="176"/>
    </row>
    <row r="297" spans="1:19" s="28" customFormat="1" ht="11.4" x14ac:dyDescent="0.2">
      <c r="A297" s="176"/>
      <c r="B297" s="176"/>
      <c r="C297" s="176"/>
      <c r="D297" s="176"/>
      <c r="E297" s="176"/>
      <c r="F297" s="176"/>
      <c r="G297" s="176"/>
      <c r="H297" s="176"/>
      <c r="I297" s="176"/>
      <c r="J297" s="176"/>
      <c r="K297" s="176"/>
      <c r="L297" s="176"/>
      <c r="M297" s="176"/>
      <c r="N297" s="176"/>
      <c r="O297" s="176"/>
      <c r="P297" s="176"/>
      <c r="Q297" s="176"/>
      <c r="R297" s="176"/>
      <c r="S297" s="176"/>
    </row>
    <row r="298" spans="1:19" s="28" customFormat="1" ht="11.4" x14ac:dyDescent="0.2">
      <c r="A298" s="176"/>
      <c r="B298" s="176"/>
      <c r="C298" s="176"/>
      <c r="D298" s="176"/>
      <c r="E298" s="176"/>
      <c r="F298" s="176"/>
      <c r="G298" s="176"/>
      <c r="H298" s="176"/>
      <c r="I298" s="176"/>
      <c r="J298" s="176"/>
      <c r="K298" s="176"/>
      <c r="L298" s="176"/>
      <c r="M298" s="176"/>
      <c r="N298" s="176"/>
      <c r="O298" s="176"/>
      <c r="P298" s="176"/>
      <c r="Q298" s="176"/>
      <c r="R298" s="176"/>
      <c r="S298" s="176"/>
    </row>
    <row r="299" spans="1:19" s="28" customFormat="1" ht="11.4" x14ac:dyDescent="0.2">
      <c r="A299" s="176"/>
      <c r="B299" s="176"/>
      <c r="C299" s="176"/>
      <c r="D299" s="176"/>
      <c r="E299" s="176"/>
      <c r="F299" s="176"/>
      <c r="G299" s="176"/>
      <c r="H299" s="176"/>
      <c r="I299" s="176"/>
      <c r="J299" s="176"/>
      <c r="K299" s="176"/>
      <c r="L299" s="176"/>
      <c r="M299" s="176"/>
      <c r="N299" s="176"/>
      <c r="O299" s="176"/>
      <c r="P299" s="176"/>
      <c r="Q299" s="176"/>
      <c r="R299" s="176"/>
      <c r="S299" s="176"/>
    </row>
    <row r="300" spans="1:19" s="28" customFormat="1" ht="11.4" x14ac:dyDescent="0.2">
      <c r="A300" s="176"/>
      <c r="B300" s="176"/>
      <c r="C300" s="176"/>
      <c r="D300" s="176"/>
      <c r="E300" s="176"/>
      <c r="F300" s="176"/>
      <c r="G300" s="176"/>
      <c r="H300" s="176"/>
      <c r="I300" s="176"/>
      <c r="J300" s="176"/>
      <c r="K300" s="176"/>
      <c r="L300" s="176"/>
      <c r="M300" s="176"/>
      <c r="N300" s="176"/>
      <c r="O300" s="176"/>
      <c r="P300" s="176"/>
      <c r="Q300" s="176"/>
      <c r="R300" s="176"/>
      <c r="S300" s="176"/>
    </row>
    <row r="301" spans="1:19" s="28" customFormat="1" ht="11.4" x14ac:dyDescent="0.2">
      <c r="A301" s="176"/>
      <c r="B301" s="176"/>
      <c r="C301" s="176"/>
      <c r="D301" s="176"/>
      <c r="E301" s="176"/>
      <c r="F301" s="176"/>
      <c r="G301" s="176"/>
      <c r="H301" s="176"/>
      <c r="I301" s="176"/>
      <c r="J301" s="176"/>
      <c r="K301" s="176"/>
      <c r="L301" s="176"/>
      <c r="M301" s="176"/>
      <c r="N301" s="176"/>
      <c r="O301" s="176"/>
      <c r="P301" s="176"/>
      <c r="Q301" s="176"/>
      <c r="R301" s="176"/>
      <c r="S301" s="176"/>
    </row>
    <row r="302" spans="1:19" s="28" customFormat="1" ht="11.4" x14ac:dyDescent="0.2">
      <c r="A302" s="176"/>
      <c r="B302" s="176"/>
      <c r="C302" s="176"/>
      <c r="D302" s="176"/>
      <c r="E302" s="176"/>
      <c r="F302" s="176"/>
      <c r="G302" s="176"/>
      <c r="H302" s="176"/>
      <c r="I302" s="176"/>
      <c r="J302" s="176"/>
      <c r="K302" s="176"/>
      <c r="L302" s="176"/>
      <c r="M302" s="176"/>
      <c r="N302" s="176"/>
      <c r="O302" s="176"/>
      <c r="P302" s="176"/>
      <c r="Q302" s="176"/>
      <c r="R302" s="176"/>
      <c r="S302" s="176"/>
    </row>
    <row r="303" spans="1:19" s="28" customFormat="1" ht="11.4" x14ac:dyDescent="0.2">
      <c r="A303" s="176"/>
      <c r="B303" s="176"/>
      <c r="C303" s="176"/>
      <c r="D303" s="176"/>
      <c r="E303" s="176"/>
      <c r="F303" s="176"/>
      <c r="G303" s="176"/>
      <c r="H303" s="176"/>
      <c r="I303" s="176"/>
      <c r="J303" s="176"/>
      <c r="K303" s="176"/>
      <c r="L303" s="176"/>
      <c r="M303" s="176"/>
      <c r="N303" s="176"/>
      <c r="O303" s="176"/>
      <c r="P303" s="176"/>
      <c r="Q303" s="176"/>
      <c r="R303" s="176"/>
      <c r="S303" s="176"/>
    </row>
    <row r="304" spans="1:19" s="28" customFormat="1" ht="11.4" x14ac:dyDescent="0.2">
      <c r="A304" s="176"/>
      <c r="B304" s="176"/>
      <c r="C304" s="176"/>
      <c r="D304" s="176"/>
      <c r="E304" s="176"/>
      <c r="F304" s="176"/>
      <c r="G304" s="176"/>
      <c r="H304" s="176"/>
      <c r="I304" s="176"/>
      <c r="J304" s="176"/>
      <c r="K304" s="176"/>
      <c r="L304" s="176"/>
      <c r="M304" s="176"/>
      <c r="N304" s="176"/>
      <c r="O304" s="176"/>
      <c r="P304" s="176"/>
      <c r="Q304" s="176"/>
      <c r="R304" s="176"/>
      <c r="S304" s="176"/>
    </row>
    <row r="305" spans="1:19" s="28" customFormat="1" ht="11.4" x14ac:dyDescent="0.2">
      <c r="A305" s="176"/>
      <c r="B305" s="176"/>
      <c r="C305" s="176"/>
      <c r="D305" s="176"/>
      <c r="E305" s="176"/>
      <c r="F305" s="176"/>
      <c r="G305" s="176"/>
      <c r="H305" s="176"/>
      <c r="I305" s="176"/>
      <c r="J305" s="176"/>
      <c r="K305" s="176"/>
      <c r="L305" s="176"/>
      <c r="M305" s="176"/>
      <c r="N305" s="176"/>
      <c r="O305" s="176"/>
      <c r="P305" s="176"/>
      <c r="Q305" s="176"/>
      <c r="R305" s="176"/>
      <c r="S305" s="176"/>
    </row>
    <row r="306" spans="1:19" s="28" customFormat="1" ht="11.4" x14ac:dyDescent="0.2">
      <c r="A306" s="176"/>
      <c r="B306" s="176"/>
      <c r="C306" s="176"/>
      <c r="D306" s="176"/>
      <c r="E306" s="176"/>
      <c r="F306" s="176"/>
      <c r="G306" s="176"/>
      <c r="H306" s="176"/>
      <c r="I306" s="176"/>
      <c r="J306" s="176"/>
      <c r="K306" s="176"/>
      <c r="L306" s="176"/>
      <c r="M306" s="176"/>
      <c r="N306" s="176"/>
      <c r="O306" s="176"/>
      <c r="P306" s="176"/>
      <c r="Q306" s="176"/>
      <c r="R306" s="176"/>
      <c r="S306" s="176"/>
    </row>
    <row r="307" spans="1:19" s="28" customFormat="1" ht="11.4" x14ac:dyDescent="0.2">
      <c r="A307" s="176"/>
      <c r="B307" s="176"/>
      <c r="C307" s="176"/>
      <c r="D307" s="176"/>
      <c r="E307" s="176"/>
      <c r="F307" s="176"/>
      <c r="G307" s="176"/>
      <c r="H307" s="176"/>
      <c r="I307" s="176"/>
      <c r="J307" s="176"/>
      <c r="K307" s="176"/>
      <c r="L307" s="176"/>
      <c r="M307" s="176"/>
      <c r="N307" s="176"/>
      <c r="O307" s="176"/>
      <c r="P307" s="176"/>
      <c r="Q307" s="176"/>
      <c r="R307" s="176"/>
      <c r="S307" s="176"/>
    </row>
    <row r="308" spans="1:19" s="28" customFormat="1" ht="11.4" x14ac:dyDescent="0.2">
      <c r="A308" s="176"/>
      <c r="B308" s="176"/>
      <c r="C308" s="176"/>
      <c r="D308" s="176"/>
      <c r="E308" s="176"/>
      <c r="F308" s="176"/>
      <c r="G308" s="176"/>
      <c r="H308" s="176"/>
      <c r="I308" s="176"/>
      <c r="J308" s="176"/>
      <c r="K308" s="176"/>
      <c r="L308" s="176"/>
      <c r="M308" s="176"/>
      <c r="N308" s="176"/>
      <c r="O308" s="176"/>
      <c r="P308" s="176"/>
      <c r="Q308" s="176"/>
      <c r="R308" s="176"/>
      <c r="S308" s="176"/>
    </row>
    <row r="309" spans="1:19" s="28" customFormat="1" ht="11.4" x14ac:dyDescent="0.2">
      <c r="A309" s="176"/>
      <c r="B309" s="176"/>
      <c r="C309" s="176"/>
      <c r="D309" s="176"/>
      <c r="E309" s="176"/>
      <c r="F309" s="176"/>
      <c r="G309" s="176"/>
      <c r="H309" s="176"/>
      <c r="I309" s="176"/>
      <c r="J309" s="176"/>
      <c r="K309" s="176"/>
      <c r="L309" s="176"/>
      <c r="M309" s="176"/>
      <c r="N309" s="176"/>
      <c r="O309" s="176"/>
      <c r="P309" s="176"/>
      <c r="Q309" s="176"/>
      <c r="R309" s="176"/>
      <c r="S309" s="176"/>
    </row>
    <row r="310" spans="1:19" s="28" customFormat="1" ht="11.4" x14ac:dyDescent="0.2">
      <c r="A310" s="176"/>
      <c r="B310" s="176"/>
      <c r="C310" s="176"/>
      <c r="D310" s="176"/>
      <c r="E310" s="176"/>
      <c r="F310" s="176"/>
      <c r="G310" s="176"/>
      <c r="H310" s="176"/>
      <c r="I310" s="176"/>
      <c r="J310" s="176"/>
      <c r="K310" s="176"/>
      <c r="L310" s="176"/>
      <c r="M310" s="176"/>
      <c r="N310" s="176"/>
      <c r="O310" s="176"/>
      <c r="P310" s="176"/>
      <c r="Q310" s="176"/>
      <c r="R310" s="176"/>
      <c r="S310" s="176"/>
    </row>
    <row r="311" spans="1:19" s="28" customFormat="1" ht="11.4" x14ac:dyDescent="0.2">
      <c r="A311" s="176"/>
      <c r="B311" s="176"/>
      <c r="C311" s="176"/>
      <c r="D311" s="176"/>
      <c r="E311" s="176"/>
      <c r="F311" s="176"/>
      <c r="G311" s="176"/>
      <c r="H311" s="176"/>
      <c r="I311" s="176"/>
      <c r="J311" s="176"/>
      <c r="K311" s="176"/>
      <c r="L311" s="176"/>
      <c r="M311" s="176"/>
      <c r="N311" s="176"/>
      <c r="O311" s="176"/>
      <c r="P311" s="176"/>
      <c r="Q311" s="176"/>
      <c r="R311" s="176"/>
      <c r="S311" s="176"/>
    </row>
    <row r="312" spans="1:19" s="28" customFormat="1" ht="11.4" x14ac:dyDescent="0.2">
      <c r="A312" s="176"/>
      <c r="B312" s="176"/>
      <c r="C312" s="176"/>
      <c r="D312" s="176"/>
      <c r="E312" s="176"/>
      <c r="F312" s="176"/>
      <c r="G312" s="176"/>
      <c r="H312" s="176"/>
      <c r="I312" s="176"/>
      <c r="J312" s="176"/>
      <c r="K312" s="176"/>
      <c r="L312" s="176"/>
      <c r="M312" s="176"/>
      <c r="N312" s="176"/>
      <c r="O312" s="176"/>
      <c r="P312" s="176"/>
      <c r="Q312" s="176"/>
      <c r="R312" s="176"/>
      <c r="S312" s="176"/>
    </row>
    <row r="313" spans="1:19" s="28" customFormat="1" ht="11.4" x14ac:dyDescent="0.2">
      <c r="A313" s="176"/>
      <c r="B313" s="176"/>
      <c r="C313" s="176"/>
      <c r="D313" s="176"/>
      <c r="E313" s="176"/>
      <c r="F313" s="176"/>
      <c r="G313" s="176"/>
      <c r="H313" s="176"/>
      <c r="I313" s="176"/>
      <c r="J313" s="176"/>
      <c r="K313" s="176"/>
      <c r="L313" s="176"/>
      <c r="M313" s="176"/>
      <c r="N313" s="176"/>
      <c r="O313" s="176"/>
      <c r="P313" s="176"/>
      <c r="Q313" s="176"/>
      <c r="R313" s="176"/>
      <c r="S313" s="176"/>
    </row>
    <row r="314" spans="1:19" s="28" customFormat="1" ht="11.4" x14ac:dyDescent="0.2">
      <c r="A314" s="176"/>
      <c r="B314" s="176"/>
      <c r="C314" s="176"/>
      <c r="D314" s="176"/>
      <c r="E314" s="176"/>
      <c r="F314" s="176"/>
      <c r="G314" s="176"/>
      <c r="H314" s="176"/>
      <c r="I314" s="176"/>
      <c r="J314" s="176"/>
      <c r="K314" s="176"/>
      <c r="L314" s="176"/>
      <c r="M314" s="176"/>
      <c r="N314" s="176"/>
      <c r="O314" s="176"/>
      <c r="P314" s="176"/>
      <c r="Q314" s="176"/>
      <c r="R314" s="176"/>
      <c r="S314" s="176"/>
    </row>
  </sheetData>
  <mergeCells count="69">
    <mergeCell ref="D59:F59"/>
    <mergeCell ref="A54:E54"/>
    <mergeCell ref="A55:E55"/>
    <mergeCell ref="A56:E56"/>
    <mergeCell ref="A57:C57"/>
    <mergeCell ref="D57:F57"/>
    <mergeCell ref="A58:C58"/>
    <mergeCell ref="D58:F58"/>
    <mergeCell ref="B48:E48"/>
    <mergeCell ref="B49:E49"/>
    <mergeCell ref="A50:C50"/>
    <mergeCell ref="D50:E50"/>
    <mergeCell ref="A51:E51"/>
    <mergeCell ref="A52:E52"/>
    <mergeCell ref="A42:E42"/>
    <mergeCell ref="A43:D43"/>
    <mergeCell ref="A44:D44"/>
    <mergeCell ref="B45:E45"/>
    <mergeCell ref="B46:E46"/>
    <mergeCell ref="B47:E47"/>
    <mergeCell ref="B36:E36"/>
    <mergeCell ref="B37:E37"/>
    <mergeCell ref="B38:E38"/>
    <mergeCell ref="A39:C39"/>
    <mergeCell ref="A40:D40"/>
    <mergeCell ref="A41:E41"/>
    <mergeCell ref="A31:E31"/>
    <mergeCell ref="A32:E32"/>
    <mergeCell ref="A33:C33"/>
    <mergeCell ref="D33:E33"/>
    <mergeCell ref="A34:E34"/>
    <mergeCell ref="B35:D35"/>
    <mergeCell ref="D25:E25"/>
    <mergeCell ref="A26:E26"/>
    <mergeCell ref="A27:E27"/>
    <mergeCell ref="A28:E28"/>
    <mergeCell ref="A29:D29"/>
    <mergeCell ref="A30:E30"/>
    <mergeCell ref="A18:B18"/>
    <mergeCell ref="C18:D18"/>
    <mergeCell ref="A19:B19"/>
    <mergeCell ref="C19:D19"/>
    <mergeCell ref="A20:D20"/>
    <mergeCell ref="B21:D21"/>
    <mergeCell ref="A15:B15"/>
    <mergeCell ref="C15:D15"/>
    <mergeCell ref="A16:B16"/>
    <mergeCell ref="C16:D16"/>
    <mergeCell ref="A17:B17"/>
    <mergeCell ref="C17:D17"/>
    <mergeCell ref="A12:B12"/>
    <mergeCell ref="C12:D12"/>
    <mergeCell ref="A13:B13"/>
    <mergeCell ref="C13:D13"/>
    <mergeCell ref="A14:B14"/>
    <mergeCell ref="C14:D14"/>
    <mergeCell ref="A7:C7"/>
    <mergeCell ref="D7:E7"/>
    <mergeCell ref="A8:C8"/>
    <mergeCell ref="D8:E8"/>
    <mergeCell ref="A10:C10"/>
    <mergeCell ref="A11:B11"/>
    <mergeCell ref="C11:D11"/>
    <mergeCell ref="A1:E1"/>
    <mergeCell ref="A2:D2"/>
    <mergeCell ref="A4:C4"/>
    <mergeCell ref="D4:E4"/>
    <mergeCell ref="A5:C5"/>
    <mergeCell ref="A6:C6"/>
  </mergeCells>
  <pageMargins left="0.4" right="0.4" top="1" bottom="1" header="0.25" footer="0.25"/>
  <pageSetup scale="83" orientation="portrait" horizontalDpi="36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defaultSize="0" autoFill="0" autoLine="0" autoPict="0">
                <anchor moveWithCells="1">
                  <from>
                    <xdr:col>0</xdr:col>
                    <xdr:colOff>68580</xdr:colOff>
                    <xdr:row>23</xdr:row>
                    <xdr:rowOff>30480</xdr:rowOff>
                  </from>
                  <to>
                    <xdr:col>0</xdr:col>
                    <xdr:colOff>1257300</xdr:colOff>
                    <xdr:row>24</xdr:row>
                    <xdr:rowOff>22860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0</xdr:col>
                    <xdr:colOff>68580</xdr:colOff>
                    <xdr:row>21</xdr:row>
                    <xdr:rowOff>22860</xdr:rowOff>
                  </from>
                  <to>
                    <xdr:col>0</xdr:col>
                    <xdr:colOff>982980</xdr:colOff>
                    <xdr:row>22</xdr:row>
                    <xdr:rowOff>22860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3</xdr:col>
                    <xdr:colOff>68580</xdr:colOff>
                    <xdr:row>7</xdr:row>
                    <xdr:rowOff>76200</xdr:rowOff>
                  </from>
                  <to>
                    <xdr:col>3</xdr:col>
                    <xdr:colOff>876300</xdr:colOff>
                    <xdr:row>7</xdr:row>
                    <xdr:rowOff>251460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3</xdr:col>
                    <xdr:colOff>967740</xdr:colOff>
                    <xdr:row>7</xdr:row>
                    <xdr:rowOff>38100</xdr:rowOff>
                  </from>
                  <to>
                    <xdr:col>4</xdr:col>
                    <xdr:colOff>784860</xdr:colOff>
                    <xdr:row>8</xdr:row>
                    <xdr:rowOff>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2</xdr:col>
                    <xdr:colOff>30480</xdr:colOff>
                    <xdr:row>21</xdr:row>
                    <xdr:rowOff>0</xdr:rowOff>
                  </from>
                  <to>
                    <xdr:col>3</xdr:col>
                    <xdr:colOff>0</xdr:colOff>
                    <xdr:row>22</xdr:row>
                    <xdr:rowOff>22860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0</xdr:col>
                    <xdr:colOff>1318260</xdr:colOff>
                    <xdr:row>23</xdr:row>
                    <xdr:rowOff>0</xdr:rowOff>
                  </from>
                  <to>
                    <xdr:col>1</xdr:col>
                    <xdr:colOff>457200</xdr:colOff>
                    <xdr:row>24</xdr:row>
                    <xdr:rowOff>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0</xdr:col>
                    <xdr:colOff>68580</xdr:colOff>
                    <xdr:row>24</xdr:row>
                    <xdr:rowOff>15240</xdr:rowOff>
                  </from>
                  <to>
                    <xdr:col>0</xdr:col>
                    <xdr:colOff>975360</xdr:colOff>
                    <xdr:row>25</xdr:row>
                    <xdr:rowOff>22860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0</xdr:col>
                    <xdr:colOff>68580</xdr:colOff>
                    <xdr:row>22</xdr:row>
                    <xdr:rowOff>22860</xdr:rowOff>
                  </from>
                  <to>
                    <xdr:col>0</xdr:col>
                    <xdr:colOff>1059180</xdr:colOff>
                    <xdr:row>23</xdr:row>
                    <xdr:rowOff>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0</xdr:col>
                    <xdr:colOff>1310640</xdr:colOff>
                    <xdr:row>21</xdr:row>
                    <xdr:rowOff>15240</xdr:rowOff>
                  </from>
                  <to>
                    <xdr:col>1</xdr:col>
                    <xdr:colOff>365760</xdr:colOff>
                    <xdr:row>22</xdr:row>
                    <xdr:rowOff>22860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0</xdr:col>
                    <xdr:colOff>1310640</xdr:colOff>
                    <xdr:row>22</xdr:row>
                    <xdr:rowOff>22860</xdr:rowOff>
                  </from>
                  <to>
                    <xdr:col>1</xdr:col>
                    <xdr:colOff>327660</xdr:colOff>
                    <xdr:row>23</xdr:row>
                    <xdr:rowOff>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2</xdr:col>
                    <xdr:colOff>30480</xdr:colOff>
                    <xdr:row>22</xdr:row>
                    <xdr:rowOff>38100</xdr:rowOff>
                  </from>
                  <to>
                    <xdr:col>3</xdr:col>
                    <xdr:colOff>22860</xdr:colOff>
                    <xdr:row>23</xdr:row>
                    <xdr:rowOff>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0</xdr:col>
                    <xdr:colOff>1318260</xdr:colOff>
                    <xdr:row>23</xdr:row>
                    <xdr:rowOff>152400</xdr:rowOff>
                  </from>
                  <to>
                    <xdr:col>1</xdr:col>
                    <xdr:colOff>800100</xdr:colOff>
                    <xdr:row>24</xdr:row>
                    <xdr:rowOff>144780</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from>
                    <xdr:col>2</xdr:col>
                    <xdr:colOff>30480</xdr:colOff>
                    <xdr:row>23</xdr:row>
                    <xdr:rowOff>22860</xdr:rowOff>
                  </from>
                  <to>
                    <xdr:col>3</xdr:col>
                    <xdr:colOff>861060</xdr:colOff>
                    <xdr:row>24</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4BEB1-E632-4DDE-8888-25EDB054C837}">
  <sheetPr>
    <tabColor rgb="FFFFC000"/>
  </sheetPr>
  <dimension ref="A1:A12"/>
  <sheetViews>
    <sheetView tabSelected="1" workbookViewId="0">
      <selection activeCell="A12" sqref="A12"/>
    </sheetView>
  </sheetViews>
  <sheetFormatPr defaultRowHeight="14.4" x14ac:dyDescent="0.3"/>
  <cols>
    <col min="1" max="1" width="145.6640625" customWidth="1"/>
  </cols>
  <sheetData>
    <row r="1" spans="1:1" ht="15.6" x14ac:dyDescent="0.3">
      <c r="A1" s="253" t="s">
        <v>192</v>
      </c>
    </row>
    <row r="3" spans="1:1" ht="15" thickBot="1" x14ac:dyDescent="0.35">
      <c r="A3" s="254" t="s">
        <v>283</v>
      </c>
    </row>
    <row r="4" spans="1:1" ht="116.7" customHeight="1" thickBot="1" x14ac:dyDescent="0.35">
      <c r="A4" s="45"/>
    </row>
    <row r="7" spans="1:1" ht="15" thickBot="1" x14ac:dyDescent="0.35">
      <c r="A7" s="254" t="s">
        <v>203</v>
      </c>
    </row>
    <row r="8" spans="1:1" ht="116.7" customHeight="1" thickBot="1" x14ac:dyDescent="0.35">
      <c r="A8" s="45"/>
    </row>
    <row r="11" spans="1:1" ht="15" thickBot="1" x14ac:dyDescent="0.35">
      <c r="A11" s="254" t="s">
        <v>284</v>
      </c>
    </row>
    <row r="12" spans="1:1" ht="104.4" customHeight="1" thickBot="1" x14ac:dyDescent="0.35">
      <c r="A12" s="45"/>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945AE-295D-479A-9A20-9CD48C3A9834}">
  <sheetPr>
    <tabColor theme="0" tint="-0.499984740745262"/>
  </sheetPr>
  <dimension ref="A3:K29"/>
  <sheetViews>
    <sheetView workbookViewId="0">
      <selection activeCell="F25" sqref="F25"/>
    </sheetView>
  </sheetViews>
  <sheetFormatPr defaultColWidth="9.109375" defaultRowHeight="14.4" x14ac:dyDescent="0.3"/>
  <cols>
    <col min="1" max="1" width="13.44140625" bestFit="1" customWidth="1"/>
    <col min="2" max="2" width="10.6640625" customWidth="1"/>
    <col min="3" max="3" width="13.21875" customWidth="1"/>
    <col min="4" max="5" width="2.109375" customWidth="1"/>
    <col min="6" max="8" width="11.5546875" customWidth="1"/>
    <col min="9" max="9" width="11.88671875" bestFit="1" customWidth="1"/>
  </cols>
  <sheetData>
    <row r="3" spans="1:11" ht="57.6" x14ac:dyDescent="0.3">
      <c r="A3" s="46" t="s">
        <v>215</v>
      </c>
      <c r="B3" s="47" t="s">
        <v>216</v>
      </c>
      <c r="C3" s="47" t="s">
        <v>217</v>
      </c>
      <c r="D3" s="47"/>
      <c r="E3" s="47"/>
      <c r="F3" s="48" t="s">
        <v>218</v>
      </c>
      <c r="G3" s="48" t="s">
        <v>219</v>
      </c>
      <c r="H3" s="48" t="s">
        <v>220</v>
      </c>
      <c r="I3" s="48" t="s">
        <v>221</v>
      </c>
    </row>
    <row r="4" spans="1:11" x14ac:dyDescent="0.3">
      <c r="A4" s="49" t="s">
        <v>5</v>
      </c>
      <c r="B4" s="50">
        <v>10351</v>
      </c>
      <c r="C4" s="51">
        <f>B4/B$25</f>
        <v>2.0416616534086537E-2</v>
      </c>
      <c r="D4" s="51"/>
      <c r="E4" s="51"/>
      <c r="F4" s="52" t="str">
        <f>IF('A1 Application'!A31="x","Yes","No")</f>
        <v>No</v>
      </c>
      <c r="G4" s="53">
        <f>IF(F4="Yes",B4,0)</f>
        <v>0</v>
      </c>
      <c r="H4" s="52">
        <f>IF(F4="Yes",G4/G$25,0)</f>
        <v>0</v>
      </c>
      <c r="I4" s="54">
        <f>H4*C$28</f>
        <v>0</v>
      </c>
      <c r="J4" s="55"/>
      <c r="K4" s="56"/>
    </row>
    <row r="5" spans="1:11" x14ac:dyDescent="0.3">
      <c r="A5" s="49" t="s">
        <v>9</v>
      </c>
      <c r="B5" s="50">
        <v>28462</v>
      </c>
      <c r="C5" s="51">
        <f t="shared" ref="C5:C24" si="0">B5/B$25</f>
        <v>5.6139285073246163E-2</v>
      </c>
      <c r="D5" s="51"/>
      <c r="E5" s="51"/>
      <c r="F5" s="52" t="str">
        <f>IF('A1 Application'!A32="x","Yes","No")</f>
        <v>No</v>
      </c>
      <c r="G5" s="53">
        <f t="shared" ref="G5:G24" si="1">IF(F5="Yes",B5,0)</f>
        <v>0</v>
      </c>
      <c r="H5" s="52">
        <f t="shared" ref="H5:H24" si="2">IF(F5="Yes",G5/G$25,0)</f>
        <v>0</v>
      </c>
      <c r="I5" s="54">
        <f t="shared" ref="I5:I24" si="3">H5*C$28</f>
        <v>0</v>
      </c>
      <c r="J5" s="55"/>
      <c r="K5" s="56"/>
    </row>
    <row r="6" spans="1:11" x14ac:dyDescent="0.3">
      <c r="A6" s="49" t="s">
        <v>12</v>
      </c>
      <c r="B6" s="50">
        <v>23292</v>
      </c>
      <c r="C6" s="51">
        <f t="shared" si="0"/>
        <v>4.5941825167804429E-2</v>
      </c>
      <c r="D6" s="51"/>
      <c r="E6" s="51"/>
      <c r="F6" s="52" t="str">
        <f>IF('A1 Application'!A33="x","Yes","No")</f>
        <v>No</v>
      </c>
      <c r="G6" s="53">
        <f t="shared" si="1"/>
        <v>0</v>
      </c>
      <c r="H6" s="52">
        <f t="shared" si="2"/>
        <v>0</v>
      </c>
      <c r="I6" s="54">
        <f t="shared" si="3"/>
        <v>0</v>
      </c>
      <c r="J6" s="55"/>
      <c r="K6" s="56"/>
    </row>
    <row r="7" spans="1:11" x14ac:dyDescent="0.3">
      <c r="A7" s="49" t="s">
        <v>16</v>
      </c>
      <c r="B7" s="50">
        <v>17573</v>
      </c>
      <c r="C7" s="51">
        <f t="shared" si="0"/>
        <v>3.4661501531591414E-2</v>
      </c>
      <c r="D7" s="51"/>
      <c r="E7" s="51"/>
      <c r="F7" s="52" t="str">
        <f>IF('A1 Application'!A34="x","Yes","No")</f>
        <v>No</v>
      </c>
      <c r="G7" s="53">
        <f t="shared" si="1"/>
        <v>0</v>
      </c>
      <c r="H7" s="52">
        <f t="shared" si="2"/>
        <v>0</v>
      </c>
      <c r="I7" s="54">
        <f t="shared" si="3"/>
        <v>0</v>
      </c>
      <c r="J7" s="55"/>
      <c r="K7" s="56"/>
    </row>
    <row r="8" spans="1:11" x14ac:dyDescent="0.3">
      <c r="A8" s="49" t="s">
        <v>20</v>
      </c>
      <c r="B8" s="50">
        <v>26139</v>
      </c>
      <c r="C8" s="51">
        <f t="shared" si="0"/>
        <v>5.1557331618634725E-2</v>
      </c>
      <c r="D8" s="51"/>
      <c r="E8" s="51"/>
      <c r="F8" s="52" t="str">
        <f>IF('A1 Application'!A35="x","Yes","No")</f>
        <v>No</v>
      </c>
      <c r="G8" s="53">
        <f t="shared" si="1"/>
        <v>0</v>
      </c>
      <c r="H8" s="52">
        <f t="shared" si="2"/>
        <v>0</v>
      </c>
      <c r="I8" s="54">
        <f t="shared" si="3"/>
        <v>0</v>
      </c>
      <c r="J8" s="55"/>
      <c r="K8" s="56"/>
    </row>
    <row r="9" spans="1:11" x14ac:dyDescent="0.3">
      <c r="A9" s="49" t="s">
        <v>24</v>
      </c>
      <c r="B9" s="50">
        <v>25369</v>
      </c>
      <c r="C9" s="51">
        <f t="shared" si="0"/>
        <v>5.003856099442E-2</v>
      </c>
      <c r="D9" s="51"/>
      <c r="E9" s="51"/>
      <c r="F9" s="52" t="str">
        <f>IF('A1 Application'!A36="x","Yes","No")</f>
        <v>No</v>
      </c>
      <c r="G9" s="53">
        <f t="shared" si="1"/>
        <v>0</v>
      </c>
      <c r="H9" s="52">
        <f t="shared" si="2"/>
        <v>0</v>
      </c>
      <c r="I9" s="54">
        <f t="shared" si="3"/>
        <v>0</v>
      </c>
    </row>
    <row r="10" spans="1:11" x14ac:dyDescent="0.3">
      <c r="A10" s="49" t="s">
        <v>28</v>
      </c>
      <c r="B10" s="50">
        <v>13907</v>
      </c>
      <c r="C10" s="51">
        <f t="shared" si="0"/>
        <v>2.743057541682364E-2</v>
      </c>
      <c r="D10" s="51"/>
      <c r="E10" s="51"/>
      <c r="F10" s="52" t="str">
        <f>IF('A1 Application'!A37="x","Yes","No")</f>
        <v>No</v>
      </c>
      <c r="G10" s="53">
        <f t="shared" si="1"/>
        <v>0</v>
      </c>
      <c r="H10" s="52">
        <f t="shared" si="2"/>
        <v>0</v>
      </c>
      <c r="I10" s="54">
        <f t="shared" si="3"/>
        <v>0</v>
      </c>
    </row>
    <row r="11" spans="1:11" x14ac:dyDescent="0.3">
      <c r="A11" s="49" t="s">
        <v>32</v>
      </c>
      <c r="B11" s="50">
        <v>33193</v>
      </c>
      <c r="C11" s="51">
        <f t="shared" si="0"/>
        <v>6.5470848479947302E-2</v>
      </c>
      <c r="D11" s="51"/>
      <c r="E11" s="51"/>
      <c r="F11" s="52" t="str">
        <f>IF('A1 Application'!A38="x","Yes","No")</f>
        <v>No</v>
      </c>
      <c r="G11" s="53">
        <f t="shared" si="1"/>
        <v>0</v>
      </c>
      <c r="H11" s="52">
        <f t="shared" si="2"/>
        <v>0</v>
      </c>
      <c r="I11" s="54">
        <f t="shared" si="3"/>
        <v>0</v>
      </c>
    </row>
    <row r="12" spans="1:11" x14ac:dyDescent="0.3">
      <c r="A12" s="49" t="s">
        <v>35</v>
      </c>
      <c r="B12" s="50">
        <v>91807</v>
      </c>
      <c r="C12" s="51">
        <f t="shared" si="0"/>
        <v>0.18108282428218364</v>
      </c>
      <c r="D12" s="51"/>
      <c r="E12" s="51"/>
      <c r="F12" s="52" t="str">
        <f>IF('A1 Application'!A39="x","Yes","No")</f>
        <v>No</v>
      </c>
      <c r="G12" s="53">
        <f t="shared" si="1"/>
        <v>0</v>
      </c>
      <c r="H12" s="52">
        <f t="shared" si="2"/>
        <v>0</v>
      </c>
      <c r="I12" s="54">
        <f t="shared" si="3"/>
        <v>0</v>
      </c>
    </row>
    <row r="13" spans="1:11" x14ac:dyDescent="0.3">
      <c r="A13" s="49" t="s">
        <v>38</v>
      </c>
      <c r="B13" s="50">
        <v>25162</v>
      </c>
      <c r="C13" s="51">
        <f t="shared" si="0"/>
        <v>4.9630268112325911E-2</v>
      </c>
      <c r="D13" s="51"/>
      <c r="E13" s="51"/>
      <c r="F13" s="52" t="str">
        <f>IF('A1 Application'!A40="x","Yes","No")</f>
        <v>No</v>
      </c>
      <c r="G13" s="53">
        <f t="shared" si="1"/>
        <v>0</v>
      </c>
      <c r="H13" s="52">
        <f t="shared" si="2"/>
        <v>0</v>
      </c>
      <c r="I13" s="54">
        <f t="shared" si="3"/>
        <v>0</v>
      </c>
    </row>
    <row r="14" spans="1:11" x14ac:dyDescent="0.3">
      <c r="A14" s="49" t="s">
        <v>41</v>
      </c>
      <c r="B14" s="50">
        <v>17634</v>
      </c>
      <c r="C14" s="51">
        <f t="shared" si="0"/>
        <v>3.4781819723899335E-2</v>
      </c>
      <c r="D14" s="51"/>
      <c r="E14" s="51"/>
      <c r="F14" s="52" t="str">
        <f>IF('A1 Application'!A41="x","Yes","No")</f>
        <v>No</v>
      </c>
      <c r="G14" s="53">
        <f t="shared" si="1"/>
        <v>0</v>
      </c>
      <c r="H14" s="52">
        <f t="shared" si="2"/>
        <v>0</v>
      </c>
      <c r="I14" s="54">
        <f t="shared" si="3"/>
        <v>0</v>
      </c>
    </row>
    <row r="15" spans="1:11" x14ac:dyDescent="0.3">
      <c r="A15" s="49" t="s">
        <v>44</v>
      </c>
      <c r="B15" s="50">
        <v>21657</v>
      </c>
      <c r="C15" s="51">
        <f t="shared" si="0"/>
        <v>4.2716903128075759E-2</v>
      </c>
      <c r="D15" s="51"/>
      <c r="E15" s="51"/>
      <c r="F15" s="52" t="str">
        <f>IF('A1 Application'!D31="x","Yes","No")</f>
        <v>No</v>
      </c>
      <c r="G15" s="53">
        <f t="shared" si="1"/>
        <v>0</v>
      </c>
      <c r="H15" s="52">
        <f t="shared" si="2"/>
        <v>0</v>
      </c>
      <c r="I15" s="54">
        <f t="shared" si="3"/>
        <v>0</v>
      </c>
    </row>
    <row r="16" spans="1:11" x14ac:dyDescent="0.3">
      <c r="A16" s="49" t="s">
        <v>47</v>
      </c>
      <c r="B16" s="50">
        <v>24427</v>
      </c>
      <c r="C16" s="51">
        <f t="shared" si="0"/>
        <v>4.8180532516484575E-2</v>
      </c>
      <c r="D16" s="51"/>
      <c r="E16" s="51"/>
      <c r="F16" s="52" t="str">
        <f>IF('A1 Application'!D32="x","Yes","No")</f>
        <v>No</v>
      </c>
      <c r="G16" s="53">
        <f t="shared" si="1"/>
        <v>0</v>
      </c>
      <c r="H16" s="52">
        <f t="shared" si="2"/>
        <v>0</v>
      </c>
      <c r="I16" s="54">
        <f t="shared" si="3"/>
        <v>0</v>
      </c>
    </row>
    <row r="17" spans="1:9" x14ac:dyDescent="0.3">
      <c r="A17" s="49" t="s">
        <v>50</v>
      </c>
      <c r="B17" s="50">
        <v>14998</v>
      </c>
      <c r="C17" s="51">
        <f t="shared" si="0"/>
        <v>2.9582495872691517E-2</v>
      </c>
      <c r="D17" s="51"/>
      <c r="E17" s="51"/>
      <c r="F17" s="52" t="str">
        <f>IF('A1 Application'!D33="x","Yes","No")</f>
        <v>No</v>
      </c>
      <c r="G17" s="53">
        <f t="shared" si="1"/>
        <v>0</v>
      </c>
      <c r="H17" s="52">
        <f t="shared" si="2"/>
        <v>0</v>
      </c>
      <c r="I17" s="54">
        <f t="shared" si="3"/>
        <v>0</v>
      </c>
    </row>
    <row r="18" spans="1:9" x14ac:dyDescent="0.3">
      <c r="A18" s="49" t="s">
        <v>53</v>
      </c>
      <c r="B18" s="50">
        <v>9250</v>
      </c>
      <c r="C18" s="51">
        <f t="shared" si="0"/>
        <v>1.8244971784397688E-2</v>
      </c>
      <c r="D18" s="51"/>
      <c r="E18" s="51"/>
      <c r="F18" s="52" t="str">
        <f>IF('A1 Application'!D34="x","Yes","No")</f>
        <v>No</v>
      </c>
      <c r="G18" s="53">
        <f t="shared" si="1"/>
        <v>0</v>
      </c>
      <c r="H18" s="52">
        <f t="shared" si="2"/>
        <v>0</v>
      </c>
      <c r="I18" s="54">
        <f t="shared" si="3"/>
        <v>0</v>
      </c>
    </row>
    <row r="19" spans="1:9" x14ac:dyDescent="0.3">
      <c r="A19" s="49" t="s">
        <v>56</v>
      </c>
      <c r="B19" s="50">
        <v>20981</v>
      </c>
      <c r="C19" s="51">
        <f t="shared" si="0"/>
        <v>4.1383540865778154E-2</v>
      </c>
      <c r="D19" s="51"/>
      <c r="E19" s="51"/>
      <c r="F19" s="52" t="str">
        <f>IF('A1 Application'!D35="x","Yes","No")</f>
        <v>No</v>
      </c>
      <c r="G19" s="53">
        <f t="shared" si="1"/>
        <v>0</v>
      </c>
      <c r="H19" s="52">
        <f t="shared" si="2"/>
        <v>0</v>
      </c>
      <c r="I19" s="54">
        <f t="shared" si="3"/>
        <v>0</v>
      </c>
    </row>
    <row r="20" spans="1:9" x14ac:dyDescent="0.3">
      <c r="A20" s="49" t="s">
        <v>58</v>
      </c>
      <c r="B20" s="50">
        <v>8287</v>
      </c>
      <c r="C20" s="51">
        <f t="shared" si="0"/>
        <v>1.6345522289438232E-2</v>
      </c>
      <c r="D20" s="51"/>
      <c r="E20" s="51"/>
      <c r="F20" s="52" t="str">
        <f>IF('A1 Application'!D36="x","Yes","No")</f>
        <v>No</v>
      </c>
      <c r="G20" s="53">
        <f t="shared" si="1"/>
        <v>0</v>
      </c>
      <c r="H20" s="52">
        <f t="shared" si="2"/>
        <v>0</v>
      </c>
      <c r="I20" s="54">
        <f t="shared" si="3"/>
        <v>0</v>
      </c>
    </row>
    <row r="21" spans="1:9" x14ac:dyDescent="0.3">
      <c r="A21" s="49" t="s">
        <v>60</v>
      </c>
      <c r="B21" s="50">
        <v>24538</v>
      </c>
      <c r="C21" s="51">
        <f t="shared" si="0"/>
        <v>4.8399472177897349E-2</v>
      </c>
      <c r="D21" s="51"/>
      <c r="E21" s="51"/>
      <c r="F21" s="52" t="str">
        <f>IF('A1 Application'!D37="x","Yes","No")</f>
        <v>No</v>
      </c>
      <c r="G21" s="53">
        <f t="shared" si="1"/>
        <v>0</v>
      </c>
      <c r="H21" s="52">
        <f t="shared" si="2"/>
        <v>0</v>
      </c>
      <c r="I21" s="54">
        <f t="shared" si="3"/>
        <v>0</v>
      </c>
    </row>
    <row r="22" spans="1:9" x14ac:dyDescent="0.3">
      <c r="A22" s="49" t="s">
        <v>62</v>
      </c>
      <c r="B22" s="50">
        <v>12791</v>
      </c>
      <c r="C22" s="51">
        <f t="shared" si="0"/>
        <v>2.5229344226403334E-2</v>
      </c>
      <c r="D22" s="51"/>
      <c r="E22" s="51"/>
      <c r="F22" s="52" t="str">
        <f>IF('A1 Application'!D38="x","Yes","No")</f>
        <v>No</v>
      </c>
      <c r="G22" s="53">
        <f t="shared" si="1"/>
        <v>0</v>
      </c>
      <c r="H22" s="52">
        <f t="shared" si="2"/>
        <v>0</v>
      </c>
      <c r="I22" s="54">
        <f t="shared" si="3"/>
        <v>0</v>
      </c>
    </row>
    <row r="23" spans="1:9" x14ac:dyDescent="0.3">
      <c r="A23" s="49" t="s">
        <v>63</v>
      </c>
      <c r="B23" s="50">
        <v>23895</v>
      </c>
      <c r="C23" s="51">
        <f t="shared" si="0"/>
        <v>4.7131200085208949E-2</v>
      </c>
      <c r="D23" s="51"/>
      <c r="E23" s="51"/>
      <c r="F23" s="52" t="str">
        <f>IF('A1 Application'!D39="x","Yes","No")</f>
        <v>No</v>
      </c>
      <c r="G23" s="53">
        <f t="shared" si="1"/>
        <v>0</v>
      </c>
      <c r="H23" s="52">
        <f t="shared" si="2"/>
        <v>0</v>
      </c>
      <c r="I23" s="54">
        <f t="shared" si="3"/>
        <v>0</v>
      </c>
    </row>
    <row r="24" spans="1:9" x14ac:dyDescent="0.3">
      <c r="A24" s="49" t="s">
        <v>64</v>
      </c>
      <c r="B24" s="50">
        <v>33276</v>
      </c>
      <c r="C24" s="51">
        <f t="shared" si="0"/>
        <v>6.5634560118661353E-2</v>
      </c>
      <c r="D24" s="51"/>
      <c r="E24" s="51"/>
      <c r="F24" s="52" t="str">
        <f>IF('A1 Application'!D40="x","Yes","No")</f>
        <v>No</v>
      </c>
      <c r="G24" s="53">
        <f t="shared" si="1"/>
        <v>0</v>
      </c>
      <c r="H24" s="52">
        <f t="shared" si="2"/>
        <v>0</v>
      </c>
      <c r="I24" s="54">
        <f t="shared" si="3"/>
        <v>0</v>
      </c>
    </row>
    <row r="25" spans="1:9" x14ac:dyDescent="0.3">
      <c r="A25" s="49" t="s">
        <v>222</v>
      </c>
      <c r="B25" s="50">
        <f>SUM(B4:B24)</f>
        <v>506989</v>
      </c>
      <c r="C25" s="57">
        <f>SUM(C4:C24)</f>
        <v>0.99999999999999989</v>
      </c>
      <c r="D25" s="51"/>
      <c r="E25" s="51"/>
      <c r="F25" s="51"/>
      <c r="G25" s="58">
        <f>SUM(G4:G24)</f>
        <v>0</v>
      </c>
      <c r="H25" s="59">
        <f>SUM(H4:H24)</f>
        <v>0</v>
      </c>
      <c r="I25" s="60">
        <f>SUM(I4:I24)</f>
        <v>0</v>
      </c>
    </row>
    <row r="28" spans="1:9" x14ac:dyDescent="0.3">
      <c r="A28" s="49" t="s">
        <v>223</v>
      </c>
      <c r="B28" s="50"/>
      <c r="C28" s="61">
        <f>'A1 Application'!C26</f>
        <v>0</v>
      </c>
      <c r="D28" s="19"/>
      <c r="E28" s="19"/>
      <c r="I28" s="62"/>
    </row>
    <row r="29" spans="1:9" x14ac:dyDescent="0.3">
      <c r="B29" s="50"/>
      <c r="C29" s="19"/>
      <c r="D29" s="19"/>
      <c r="E29"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 xmlns="f5ce6fc8-d689-472d-8984-e4b3d782124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54E85F3499F44D8576001EC001355F" ma:contentTypeVersion="14" ma:contentTypeDescription="Create a new document." ma:contentTypeScope="" ma:versionID="0b05f308818a091d537bf91cf69f4e85">
  <xsd:schema xmlns:xsd="http://www.w3.org/2001/XMLSchema" xmlns:xs="http://www.w3.org/2001/XMLSchema" xmlns:p="http://schemas.microsoft.com/office/2006/metadata/properties" xmlns:ns2="f5ce6fc8-d689-472d-8984-e4b3d7821247" xmlns:ns3="9d352331-9049-4be6-ac3e-9755d63e21c9" targetNamespace="http://schemas.microsoft.com/office/2006/metadata/properties" ma:root="true" ma:fieldsID="784a555a2070fc2d37d5974ab30cf0de" ns2:_="" ns3:_="">
    <xsd:import namespace="f5ce6fc8-d689-472d-8984-e4b3d7821247"/>
    <xsd:import namespace="9d352331-9049-4be6-ac3e-9755d63e21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3:SharedWithUsers" minOccurs="0"/>
                <xsd:element ref="ns3:SharedWithDetails" minOccurs="0"/>
                <xsd:element ref="ns2:Date"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ce6fc8-d689-472d-8984-e4b3d782124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Date" ma:index="15" nillable="true" ma:displayName="Date" ma:format="DateOnly" ma:internalName="Date">
      <xsd:simpleType>
        <xsd:restriction base="dms:DateTime"/>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352331-9049-4be6-ac3e-9755d63e21c9"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758250-D9D5-4D01-AD5F-289855A8B5F3}">
  <ds:schemaRefs>
    <ds:schemaRef ds:uri="http://schemas.microsoft.com/office/2006/documentManagement/types"/>
    <ds:schemaRef ds:uri="http://schemas.microsoft.com/office/2006/metadata/properties"/>
    <ds:schemaRef ds:uri="http://purl.org/dc/terms/"/>
    <ds:schemaRef ds:uri="9d352331-9049-4be6-ac3e-9755d63e21c9"/>
    <ds:schemaRef ds:uri="http://schemas.microsoft.com/office/infopath/2007/PartnerControls"/>
    <ds:schemaRef ds:uri="http://schemas.openxmlformats.org/package/2006/metadata/core-properties"/>
    <ds:schemaRef ds:uri="f5ce6fc8-d689-472d-8984-e4b3d7821247"/>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3A9641FD-1568-4EEA-873F-CF95ADC74F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ce6fc8-d689-472d-8984-e4b3d7821247"/>
    <ds:schemaRef ds:uri="9d352331-9049-4be6-ac3e-9755d63e21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EC58C3-28D9-4C7A-845D-52E7EF6C4E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List</vt:lpstr>
      <vt:lpstr>Instructions</vt:lpstr>
      <vt:lpstr>A1 Application</vt:lpstr>
      <vt:lpstr>A2 Liquor Tax Planning Form</vt:lpstr>
      <vt:lpstr>A3 Budget</vt:lpstr>
      <vt:lpstr>Explanation</vt:lpstr>
      <vt:lpstr>multiple county distributions</vt:lpstr>
      <vt:lpstr>County</vt:lpstr>
      <vt:lpstr>MJIllicitUse</vt:lpstr>
      <vt:lpstr>MobilizingMI</vt:lpstr>
      <vt:lpstr>PDMisuseAbuse</vt:lpstr>
      <vt:lpstr>'A2 Liquor Tax Planning Form'!Print_Area</vt:lpstr>
      <vt:lpstr>UADrinking</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Helveston</dc:creator>
  <cp:lastModifiedBy>Brady Barnhill (NMRE)</cp:lastModifiedBy>
  <cp:lastPrinted>2021-07-26T18:41:42Z</cp:lastPrinted>
  <dcterms:created xsi:type="dcterms:W3CDTF">2016-02-24T16:06:22Z</dcterms:created>
  <dcterms:modified xsi:type="dcterms:W3CDTF">2025-06-26T18:01:24Z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0x0101003E54E85F3499F44D8576001EC001355F</vt:lpwstr>
  </property>
</Properties>
</file>